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watanabe\Box\★IPSJ-01本部\300-調査研究（研究）\★インボイス対応-調査研究用（シンポ・国際会議）\"/>
    </mc:Choice>
  </mc:AlternateContent>
  <xr:revisionPtr revIDLastSave="0" documentId="13_ncr:1_{274FD99E-DEC2-4759-8781-64742B652240}" xr6:coauthVersionLast="47" xr6:coauthVersionMax="47" xr10:uidLastSave="{00000000-0000-0000-0000-000000000000}"/>
  <bookViews>
    <workbookView xWindow="990" yWindow="240" windowWidth="23940" windowHeight="15240" firstSheet="2" activeTab="2" xr2:uid="{00000000-000D-0000-FFFF-FFFF00000000}"/>
  </bookViews>
  <sheets>
    <sheet name="請求書様式-仮入力" sheetId="1" state="hidden" r:id="rId1"/>
    <sheet name="請求書様式-元)" sheetId="4" state="hidden" r:id="rId2"/>
    <sheet name="請求書様式本部" sheetId="9" r:id="rId3"/>
    <sheet name="請求書様式本部(英文)" sheetId="10" r:id="rId4"/>
    <sheet name="請求書様式説明" sheetId="8" r:id="rId5"/>
  </sheets>
  <definedNames>
    <definedName name="_xlnm.Print_Area" localSheetId="0">'請求書様式-仮入力'!$A$1:$H$54</definedName>
    <definedName name="_xlnm.Print_Area" localSheetId="1">'請求書様式-元)'!$A$1:$U$59</definedName>
    <definedName name="_xlnm.Print_Area" localSheetId="4">請求書様式説明!$A$1:$Z$89</definedName>
    <definedName name="_xlnm.Print_Area" localSheetId="2">請求書様式本部!$A$1:$H$62</definedName>
    <definedName name="_xlnm.Print_Area" localSheetId="3">'請求書様式本部(英文)'!$A$1:$H$63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10" l="1"/>
  <c r="F50" i="10"/>
  <c r="K50" i="10" s="1"/>
  <c r="F49" i="10"/>
  <c r="K48" i="10"/>
  <c r="G45" i="10"/>
  <c r="E45" i="10"/>
  <c r="F24" i="10"/>
  <c r="F45" i="10" s="1"/>
  <c r="H49" i="10" l="1"/>
  <c r="H47" i="10" s="1"/>
  <c r="H24" i="10"/>
  <c r="H45" i="10" l="1"/>
  <c r="F48" i="10"/>
  <c r="F47" i="10" s="1"/>
  <c r="C21" i="10" s="1"/>
  <c r="K49" i="10"/>
  <c r="K22" i="10" l="1"/>
  <c r="K21" i="10"/>
  <c r="H47" i="8" l="1"/>
  <c r="H46" i="8"/>
  <c r="H50" i="9"/>
  <c r="H49" i="9"/>
  <c r="E45" i="9" l="1"/>
  <c r="K48" i="9"/>
  <c r="G45" i="9"/>
  <c r="F50" i="9"/>
  <c r="F49" i="9"/>
  <c r="F24" i="9"/>
  <c r="H24" i="9" s="1"/>
  <c r="H45" i="9" s="1"/>
  <c r="G42" i="8"/>
  <c r="E42" i="8"/>
  <c r="F31" i="8"/>
  <c r="F30" i="8"/>
  <c r="H30" i="8" s="1"/>
  <c r="F46" i="8" s="1"/>
  <c r="F29" i="8"/>
  <c r="H29" i="8" s="1"/>
  <c r="F42" i="8" l="1"/>
  <c r="H31" i="8"/>
  <c r="F47" i="8" s="1"/>
  <c r="F48" i="9"/>
  <c r="F47" i="9" s="1"/>
  <c r="C21" i="9" s="1"/>
  <c r="K50" i="9"/>
  <c r="F45" i="9"/>
  <c r="F45" i="8"/>
  <c r="J39" i="4"/>
  <c r="F36" i="4"/>
  <c r="D36" i="4"/>
  <c r="E25" i="4"/>
  <c r="G25" i="4" s="1"/>
  <c r="E41" i="4" s="1"/>
  <c r="E24" i="4"/>
  <c r="G24" i="4" s="1"/>
  <c r="E40" i="4" s="1"/>
  <c r="E23" i="4"/>
  <c r="E36" i="4" s="1"/>
  <c r="K39" i="1"/>
  <c r="F44" i="8" l="1"/>
  <c r="C26" i="8" s="1"/>
  <c r="H42" i="8"/>
  <c r="H47" i="9"/>
  <c r="K49" i="9"/>
  <c r="K21" i="9"/>
  <c r="K22" i="9"/>
  <c r="H44" i="8"/>
  <c r="G40" i="4"/>
  <c r="G38" i="4" s="1"/>
  <c r="G41" i="4"/>
  <c r="J41" i="4" s="1"/>
  <c r="G23" i="4"/>
  <c r="F25" i="1"/>
  <c r="H25" i="1" s="1"/>
  <c r="F41" i="1" s="1"/>
  <c r="F24" i="1"/>
  <c r="H24" i="1" s="1"/>
  <c r="F40" i="1" s="1"/>
  <c r="G36" i="1"/>
  <c r="E36" i="1"/>
  <c r="F23" i="1"/>
  <c r="H23" i="1" s="1"/>
  <c r="H40" i="1" l="1"/>
  <c r="K40" i="1" s="1"/>
  <c r="E39" i="4"/>
  <c r="E38" i="4" s="1"/>
  <c r="B20" i="4" s="1"/>
  <c r="G36" i="4"/>
  <c r="J40" i="4"/>
  <c r="H41" i="1"/>
  <c r="K41" i="1" s="1"/>
  <c r="H36" i="1"/>
  <c r="F39" i="1"/>
  <c r="F38" i="1" s="1"/>
  <c r="C20" i="1" s="1"/>
  <c r="F36" i="1"/>
  <c r="K20" i="1" l="1"/>
  <c r="K21" i="1"/>
  <c r="J21" i="4"/>
  <c r="J20" i="4"/>
  <c r="H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ayukawa</author>
  </authors>
  <commentList>
    <comment ref="A22" authorId="0" shapeId="0" xr:uid="{AAB3435D-3784-4E24-A823-540849C0D63C}">
      <text>
        <r>
          <rPr>
            <sz val="9"/>
            <color indexed="81"/>
            <rFont val="MS P ゴシック"/>
            <family val="3"/>
            <charset val="128"/>
          </rPr>
          <t>該当年度でも可</t>
        </r>
      </text>
    </comment>
  </commentList>
</comments>
</file>

<file path=xl/sharedStrings.xml><?xml version="1.0" encoding="utf-8"?>
<sst xmlns="http://schemas.openxmlformats.org/spreadsheetml/2006/main" count="222" uniqueCount="98">
  <si>
    <t>下記の通りご請求申し上げます</t>
    <rPh sb="0" eb="2">
      <t>カキ</t>
    </rPh>
    <rPh sb="3" eb="4">
      <t>トオ</t>
    </rPh>
    <rPh sb="6" eb="9">
      <t>セイキュウモウ</t>
    </rPh>
    <rPh sb="10" eb="11">
      <t>ア</t>
    </rPh>
    <phoneticPr fontId="3"/>
  </si>
  <si>
    <t>〒101-0062
東京都千代田区神田駿河台１－５
化学会館４F
一般社団法人　情 報 処 理 学 会</t>
    <phoneticPr fontId="3"/>
  </si>
  <si>
    <t>発行年月日：</t>
    <rPh sb="0" eb="5">
      <t>ハッコウネンガッピ</t>
    </rPh>
    <phoneticPr fontId="3"/>
  </si>
  <si>
    <t>請求書No.</t>
    <rPh sb="0" eb="3">
      <t>セイキュウショ</t>
    </rPh>
    <phoneticPr fontId="3"/>
  </si>
  <si>
    <t>○○</t>
    <phoneticPr fontId="3"/>
  </si>
  <si>
    <t>請　求　書</t>
    <rPh sb="0" eb="1">
      <t>ショウ</t>
    </rPh>
    <rPh sb="2" eb="3">
      <t>モトム</t>
    </rPh>
    <rPh sb="4" eb="5">
      <t>ショ</t>
    </rPh>
    <phoneticPr fontId="3"/>
  </si>
  <si>
    <t>単価</t>
    <rPh sb="0" eb="2">
      <t>タンカ</t>
    </rPh>
    <phoneticPr fontId="3"/>
  </si>
  <si>
    <t>数量</t>
    <rPh sb="0" eb="2">
      <t>スウリョウ</t>
    </rPh>
    <phoneticPr fontId="3"/>
  </si>
  <si>
    <t>入金額</t>
    <rPh sb="0" eb="3">
      <t>ニュウキンガク</t>
    </rPh>
    <phoneticPr fontId="3"/>
  </si>
  <si>
    <t>金額</t>
    <rPh sb="0" eb="2">
      <t>キンガク</t>
    </rPh>
    <phoneticPr fontId="3"/>
  </si>
  <si>
    <t>実請求額</t>
    <rPh sb="0" eb="1">
      <t>ミ</t>
    </rPh>
    <rPh sb="1" eb="3">
      <t>セイキュウ</t>
    </rPh>
    <rPh sb="3" eb="4">
      <t>ガク</t>
    </rPh>
    <phoneticPr fontId="3"/>
  </si>
  <si>
    <t>品　　　　名</t>
    <rPh sb="0" eb="1">
      <t>ヒン</t>
    </rPh>
    <rPh sb="5" eb="6">
      <t>メイ</t>
    </rPh>
    <phoneticPr fontId="3"/>
  </si>
  <si>
    <t>合計</t>
    <rPh sb="0" eb="2">
      <t>ゴウケイ</t>
    </rPh>
    <phoneticPr fontId="3"/>
  </si>
  <si>
    <t>住所1</t>
    <rPh sb="0" eb="2">
      <t>ジュウショ</t>
    </rPh>
    <phoneticPr fontId="3"/>
  </si>
  <si>
    <t>住所2</t>
    <rPh sb="0" eb="2">
      <t>ジュウショ</t>
    </rPh>
    <phoneticPr fontId="3"/>
  </si>
  <si>
    <t>氏名</t>
    <rPh sb="0" eb="2">
      <t>シメイ</t>
    </rPh>
    <phoneticPr fontId="3"/>
  </si>
  <si>
    <t>*軽減税率対象</t>
  </si>
  <si>
    <t>　合計</t>
    <rPh sb="1" eb="3">
      <t>ゴウケイ</t>
    </rPh>
    <phoneticPr fontId="3"/>
  </si>
  <si>
    <t>　課税対象外</t>
    <rPh sb="1" eb="6">
      <t>カゼイタイショウガイ</t>
    </rPh>
    <phoneticPr fontId="3"/>
  </si>
  <si>
    <t>　8％対象</t>
    <rPh sb="3" eb="5">
      <t>タイショウ</t>
    </rPh>
    <phoneticPr fontId="3"/>
  </si>
  <si>
    <t>　10％対象</t>
    <rPh sb="4" eb="6">
      <t>タイショウ</t>
    </rPh>
    <phoneticPr fontId="3"/>
  </si>
  <si>
    <t>課税対象外品名</t>
    <rPh sb="0" eb="5">
      <t>カゼイタイショウガイ</t>
    </rPh>
    <rPh sb="5" eb="7">
      <t>ヒンメイ</t>
    </rPh>
    <phoneticPr fontId="3"/>
  </si>
  <si>
    <t>検算1</t>
    <rPh sb="0" eb="2">
      <t>ケンザン</t>
    </rPh>
    <phoneticPr fontId="3"/>
  </si>
  <si>
    <t>検算2</t>
    <rPh sb="0" eb="2">
      <t>ケンザン</t>
    </rPh>
    <phoneticPr fontId="3"/>
  </si>
  <si>
    <t xml:space="preserve"> 内消費税</t>
    <rPh sb="1" eb="2">
      <t>ウチ</t>
    </rPh>
    <rPh sb="2" eb="5">
      <t>ショウヒゼイ</t>
    </rPh>
    <phoneticPr fontId="3"/>
  </si>
  <si>
    <t>再発行</t>
    <rPh sb="0" eb="3">
      <t>サイハッコウ</t>
    </rPh>
    <phoneticPr fontId="3"/>
  </si>
  <si>
    <t>所属名</t>
    <rPh sb="0" eb="3">
      <t>ショゾクメイ</t>
    </rPh>
    <phoneticPr fontId="3"/>
  </si>
  <si>
    <t>登録番号：T6-0100-0501-5598</t>
    <rPh sb="0" eb="4">
      <t>トウロクバンゴウ</t>
    </rPh>
    <phoneticPr fontId="3"/>
  </si>
  <si>
    <t>請求明細に関する適用税率毎の内訳は次のURLをご確認ください。⇒　https://www.ipsj.or.jp/annai/other/shohizei.html
お支払いは下記口座へお願いします。
郵便振替　　　　00150-4-83484
みずほ銀行　 　(0001)　虎ノ門支店  (046)　普通預金　1013945
三菱ＵＦＪ銀行  (0005)　本店　(001)　普通預金　7636858
名義人　　　：　一般社団法人　情報処理学会
名義人カナ ：　シヤ）ジヨウホウシヨリガツカイ
※振込手数料は貴殿（貴社）にてご負担ください。
※振込人名の欄にお名前と請求書番号をご記入ください。請求書番号を併記できない場合や複数の請求書をまとめて送金される場合は、
   請求書番号・振込日・振込先・振込人名義・金額を経理担当宛にご連絡ください。
　 E-Mail：keiri@ipsj.or.jp　Tel.(03)3518-8374 Fax.(03)3518-8375</t>
    <phoneticPr fontId="3"/>
  </si>
  <si>
    <t>8％対象品名 [税込] （*）</t>
    <rPh sb="2" eb="4">
      <t>タイショウ</t>
    </rPh>
    <rPh sb="4" eb="6">
      <t>ヒンメイ</t>
    </rPh>
    <rPh sb="8" eb="10">
      <t>ゼイコ</t>
    </rPh>
    <phoneticPr fontId="3"/>
  </si>
  <si>
    <t>10％対象品名 [税込]</t>
    <rPh sb="3" eb="5">
      <t>タイショウ</t>
    </rPh>
    <rPh sb="5" eb="7">
      <t>ヒンメイ</t>
    </rPh>
    <phoneticPr fontId="3"/>
  </si>
  <si>
    <t>※税込みの場合は、品名の後に　 [税込] 　と入れること、軽減税率の場合は品名の後に(*)をつけること</t>
    <rPh sb="1" eb="3">
      <t>ゼイコ</t>
    </rPh>
    <rPh sb="5" eb="7">
      <t>バアイ</t>
    </rPh>
    <rPh sb="9" eb="11">
      <t>ヒンメイ</t>
    </rPh>
    <rPh sb="12" eb="13">
      <t>アト</t>
    </rPh>
    <rPh sb="23" eb="24">
      <t>イ</t>
    </rPh>
    <rPh sb="29" eb="33">
      <t>ケイゲンゼイリツ</t>
    </rPh>
    <rPh sb="34" eb="36">
      <t>バアイ</t>
    </rPh>
    <rPh sb="37" eb="39">
      <t>ヒンメイ</t>
    </rPh>
    <rPh sb="40" eb="41">
      <t>アト</t>
    </rPh>
    <phoneticPr fontId="3"/>
  </si>
  <si>
    <t>※税込みの場合は、品名の後に　 [税込] 　と入れること</t>
    <rPh sb="1" eb="3">
      <t>ゼイコ</t>
    </rPh>
    <rPh sb="5" eb="7">
      <t>バアイ</t>
    </rPh>
    <rPh sb="9" eb="11">
      <t>ヒンメイ</t>
    </rPh>
    <rPh sb="12" eb="13">
      <t>アト</t>
    </rPh>
    <rPh sb="23" eb="24">
      <t>イ</t>
    </rPh>
    <phoneticPr fontId="3"/>
  </si>
  <si>
    <t>検算3</t>
    <rPh sb="0" eb="2">
      <t>ケンザン</t>
    </rPh>
    <phoneticPr fontId="3"/>
  </si>
  <si>
    <t>検算4</t>
    <rPh sb="0" eb="2">
      <t>ケンザン</t>
    </rPh>
    <phoneticPr fontId="3"/>
  </si>
  <si>
    <t>検算5</t>
    <rPh sb="0" eb="2">
      <t>ケンザン</t>
    </rPh>
    <phoneticPr fontId="3"/>
  </si>
  <si>
    <t>※不課税（入会金、会費）、非課税（教員免許講習）等</t>
    <rPh sb="1" eb="4">
      <t>フカゼイ</t>
    </rPh>
    <rPh sb="5" eb="8">
      <t>ニュウカイキン</t>
    </rPh>
    <rPh sb="9" eb="11">
      <t>カイヒ</t>
    </rPh>
    <rPh sb="13" eb="14">
      <t>ヒ</t>
    </rPh>
    <rPh sb="14" eb="16">
      <t>カゼイ</t>
    </rPh>
    <rPh sb="17" eb="19">
      <t>キョウイン</t>
    </rPh>
    <rPh sb="19" eb="23">
      <t>メンキョコウシュウ</t>
    </rPh>
    <rPh sb="24" eb="25">
      <t>トウ</t>
    </rPh>
    <phoneticPr fontId="3"/>
  </si>
  <si>
    <t>※軽減税率対象品目（基本、学会では対象費目なし）</t>
    <rPh sb="1" eb="7">
      <t>ケイゲンゼイリツタイショウ</t>
    </rPh>
    <rPh sb="7" eb="9">
      <t>ヒンモク</t>
    </rPh>
    <rPh sb="10" eb="12">
      <t>キホン</t>
    </rPh>
    <rPh sb="13" eb="15">
      <t>ガッカイ</t>
    </rPh>
    <rPh sb="17" eb="19">
      <t>タイショウ</t>
    </rPh>
    <rPh sb="19" eb="21">
      <t>ヒモク</t>
    </rPh>
    <phoneticPr fontId="3"/>
  </si>
  <si>
    <t>請求額＝実請求額合計</t>
    <rPh sb="0" eb="3">
      <t>セイキュウガク</t>
    </rPh>
    <rPh sb="4" eb="8">
      <t>ジツセイキュウガク</t>
    </rPh>
    <rPh sb="8" eb="10">
      <t>ゴウケイ</t>
    </rPh>
    <phoneticPr fontId="3"/>
  </si>
  <si>
    <t>請求額＝税額内訳表の合計</t>
    <rPh sb="0" eb="3">
      <t>セイキュウガク</t>
    </rPh>
    <rPh sb="4" eb="6">
      <t>ゼイガク</t>
    </rPh>
    <rPh sb="6" eb="8">
      <t>ウチワケ</t>
    </rPh>
    <rPh sb="8" eb="9">
      <t>ヒョウ</t>
    </rPh>
    <rPh sb="10" eb="12">
      <t>ゴウケイ</t>
    </rPh>
    <phoneticPr fontId="3"/>
  </si>
  <si>
    <t>〒</t>
    <phoneticPr fontId="3"/>
  </si>
  <si>
    <t>参考：国税庁「適格請求書等保存方式の概要(令和3年7月)」6ページより抜粋</t>
    <rPh sb="0" eb="2">
      <t>サンコウ</t>
    </rPh>
    <phoneticPr fontId="3"/>
  </si>
  <si>
    <t>会員または非会員名（会員または非会員番号）</t>
    <rPh sb="5" eb="6">
      <t>ヒ</t>
    </rPh>
    <rPh sb="6" eb="8">
      <t>カイイン</t>
    </rPh>
    <rPh sb="15" eb="16">
      <t>ヒ</t>
    </rPh>
    <rPh sb="16" eb="18">
      <t>カイイン</t>
    </rPh>
    <phoneticPr fontId="3"/>
  </si>
  <si>
    <t>取引日</t>
    <rPh sb="0" eb="3">
      <t>トリヒキビ</t>
    </rPh>
    <phoneticPr fontId="3"/>
  </si>
  <si>
    <t>会員または非会員名</t>
    <rPh sb="5" eb="6">
      <t>ヒ</t>
    </rPh>
    <rPh sb="6" eb="8">
      <t>カイイン</t>
    </rPh>
    <phoneticPr fontId="3"/>
  </si>
  <si>
    <t>年度</t>
    <rPh sb="0" eb="2">
      <t>ネンド</t>
    </rPh>
    <phoneticPr fontId="3"/>
  </si>
  <si>
    <t>日付</t>
    <rPh sb="0" eb="2">
      <t>ヒヅケ</t>
    </rPh>
    <phoneticPr fontId="3"/>
  </si>
  <si>
    <t>日付</t>
    <rPh sb="0" eb="2">
      <t>ヒヅケ</t>
    </rPh>
    <phoneticPr fontId="3"/>
  </si>
  <si>
    <t>※取引日付の定義：売上返還の例だが、考え方はこのQAの内容に該当するそう</t>
    <rPh sb="1" eb="5">
      <t>トリヒキヒヅケ</t>
    </rPh>
    <rPh sb="6" eb="8">
      <t>テイギ</t>
    </rPh>
    <rPh sb="9" eb="13">
      <t>ウリアゲヘンカン</t>
    </rPh>
    <rPh sb="14" eb="15">
      <t>レイ</t>
    </rPh>
    <rPh sb="18" eb="19">
      <t>カンガ</t>
    </rPh>
    <rPh sb="20" eb="21">
      <t>カタ</t>
    </rPh>
    <rPh sb="27" eb="29">
      <t>ナイヨウ</t>
    </rPh>
    <rPh sb="30" eb="32">
      <t>ガイトウ</t>
    </rPh>
    <phoneticPr fontId="3"/>
  </si>
  <si>
    <t>4-3月</t>
    <rPh sb="3" eb="4">
      <t>ガツ</t>
    </rPh>
    <phoneticPr fontId="3"/>
  </si>
  <si>
    <t>参考：国税庁「適格請求書等保存方式の概要(令和3年7月)」6ページより抜粋</t>
    <rPh sb="0" eb="2">
      <t>サンコウ</t>
    </rPh>
    <phoneticPr fontId="18"/>
  </si>
  <si>
    <t>※再発行の場合のみ再発行と入れる</t>
    <rPh sb="1" eb="4">
      <t>サイハッコウ</t>
    </rPh>
    <rPh sb="5" eb="7">
      <t>バアイ</t>
    </rPh>
    <rPh sb="9" eb="12">
      <t>サイハッコウ</t>
    </rPh>
    <rPh sb="13" eb="14">
      <t>イ</t>
    </rPh>
    <phoneticPr fontId="3"/>
  </si>
  <si>
    <t>会員または非会員名（会員または非会員番号）</t>
    <phoneticPr fontId="3"/>
  </si>
  <si>
    <t>年/月/日</t>
    <rPh sb="0" eb="1">
      <t>ネン</t>
    </rPh>
    <rPh sb="2" eb="3">
      <t>ツキ</t>
    </rPh>
    <rPh sb="4" eb="5">
      <t>ヒ</t>
    </rPh>
    <phoneticPr fontId="3"/>
  </si>
  <si>
    <t>税込みの場合は品名の後に[税込]と入れる</t>
    <rPh sb="0" eb="2">
      <t>ゼイコ</t>
    </rPh>
    <rPh sb="4" eb="6">
      <t>バアイ</t>
    </rPh>
    <rPh sb="7" eb="9">
      <t>ヒンメイ</t>
    </rPh>
    <rPh sb="10" eb="11">
      <t>アト</t>
    </rPh>
    <rPh sb="17" eb="18">
      <t>イ</t>
    </rPh>
    <phoneticPr fontId="3"/>
  </si>
  <si>
    <t>軽減税率の場合は品名の後に(*)をつける</t>
  </si>
  <si>
    <t>税込み金額へ上記明細の該当税率の合計（明細の該当行の金額を∔していく）</t>
    <rPh sb="0" eb="2">
      <t>ゼイコ</t>
    </rPh>
    <rPh sb="3" eb="5">
      <t>キンガク</t>
    </rPh>
    <rPh sb="6" eb="10">
      <t>ジョウキメイサイ</t>
    </rPh>
    <rPh sb="11" eb="13">
      <t>ガイトウ</t>
    </rPh>
    <rPh sb="13" eb="15">
      <t>ゼイリツ</t>
    </rPh>
    <rPh sb="16" eb="18">
      <t>ゴウケイ</t>
    </rPh>
    <rPh sb="19" eb="21">
      <t>メイサイ</t>
    </rPh>
    <rPh sb="22" eb="24">
      <t>ガイトウ</t>
    </rPh>
    <rPh sb="24" eb="25">
      <t>ギョウ</t>
    </rPh>
    <rPh sb="26" eb="28">
      <t>キンガク</t>
    </rPh>
    <phoneticPr fontId="3"/>
  </si>
  <si>
    <t>　登録番号：T6-0100-0501-5598</t>
    <rPh sb="1" eb="5">
      <t>トウロクバンゴウ</t>
    </rPh>
    <phoneticPr fontId="3"/>
  </si>
  <si>
    <r>
      <t xml:space="preserve">請求明細に関する適用税率毎の内訳は次のURLをご確認ください。⇒　https://www.ipsj.or.jp/annai/other/shohizei.html
お支払いは下記口座へお願いします。
</t>
    </r>
    <r>
      <rPr>
        <sz val="9"/>
        <color rgb="FF0000FF"/>
        <rFont val="ＭＳ Ｐ明朝"/>
        <family val="1"/>
        <charset val="128"/>
      </rPr>
      <t xml:space="preserve">○○銀行  (***(銀行コード))　○○店　(***(支店コード))　普通預金　******(口座番号)
名義人　　　：　＊＊＊＊＊
名義人カナ ：　＊＊＊＊＊
</t>
    </r>
    <r>
      <rPr>
        <sz val="9"/>
        <color theme="1"/>
        <rFont val="ＭＳ Ｐ明朝"/>
        <family val="1"/>
        <charset val="128"/>
      </rPr>
      <t xml:space="preserve">
※振込手数料は貴殿（貴社）にてご負担ください。
※振込人名の欄にお名前と請求書番号をご記入ください。請求書番号を併記できない場合や複数の請求書をまとめて送金される場合は、
   請求書番号・振込日・振込先・振込人名義・金額を</t>
    </r>
    <r>
      <rPr>
        <sz val="9"/>
        <color rgb="FF0000FF"/>
        <rFont val="ＭＳ Ｐ明朝"/>
        <family val="1"/>
        <charset val="128"/>
      </rPr>
      <t>○○宛</t>
    </r>
    <r>
      <rPr>
        <sz val="9"/>
        <color theme="1"/>
        <rFont val="ＭＳ Ｐ明朝"/>
        <family val="1"/>
        <charset val="128"/>
      </rPr>
      <t xml:space="preserve">にご連絡ください。
</t>
    </r>
    <r>
      <rPr>
        <sz val="9"/>
        <color rgb="FF0000FF"/>
        <rFont val="ＭＳ Ｐ明朝"/>
        <family val="1"/>
        <charset val="128"/>
      </rPr>
      <t>　 E-Mail：****@****　Tel.(**)****-**** Fax.(**)****-****</t>
    </r>
    <rPh sb="112" eb="114">
      <t>ギンコウ</t>
    </rPh>
    <rPh sb="129" eb="131">
      <t>シテン</t>
    </rPh>
    <rPh sb="149" eb="153">
      <t>コウザバンゴウ</t>
    </rPh>
    <phoneticPr fontId="3"/>
  </si>
  <si>
    <t>　※青字部分はシンポジウム等のイベントに合わせて修正してください</t>
    <rPh sb="2" eb="6">
      <t>アオジブブン</t>
    </rPh>
    <rPh sb="13" eb="14">
      <t>トウ</t>
    </rPh>
    <rPh sb="20" eb="21">
      <t>ア</t>
    </rPh>
    <phoneticPr fontId="3"/>
  </si>
  <si>
    <r>
      <t xml:space="preserve">請求明細に関する適用税率毎の内訳は次のURLをご確認ください。⇒　https://www.ipsj.or.jp/annai/other/shohizei.html
お支払いは下記口座へお願いします。
</t>
    </r>
    <r>
      <rPr>
        <sz val="9"/>
        <color rgb="FF0000FF"/>
        <rFont val="ＭＳ Ｐ明朝"/>
        <family val="1"/>
        <charset val="128"/>
      </rPr>
      <t>○○銀行  (***(銀行コード))　○○店　(***(支店コード))　普通預金　******(口座番号)
名義人　　　：　＊＊＊＊＊
名義人カナ ：　＊＊＊＊＊</t>
    </r>
    <r>
      <rPr>
        <sz val="9"/>
        <color theme="1"/>
        <rFont val="ＭＳ Ｐ明朝"/>
        <family val="1"/>
        <charset val="128"/>
      </rPr>
      <t xml:space="preserve">
※振込手数料は貴殿（貴社）にてご負担ください。
※振込人名の欄にお名前と請求書番号をご記入ください。請求書番号を併記できない場合や複数の請求書をまとめて送金される場合は、
   請求書番号・振込日・振込先・振込人名義・金額を</t>
    </r>
    <r>
      <rPr>
        <sz val="9"/>
        <color rgb="FF0000FF"/>
        <rFont val="ＭＳ Ｐ明朝"/>
        <family val="1"/>
        <charset val="128"/>
      </rPr>
      <t>○○宛</t>
    </r>
    <r>
      <rPr>
        <sz val="9"/>
        <color theme="1"/>
        <rFont val="ＭＳ Ｐ明朝"/>
        <family val="1"/>
        <charset val="128"/>
      </rPr>
      <t xml:space="preserve">にご連絡ください。
</t>
    </r>
    <r>
      <rPr>
        <sz val="9"/>
        <color rgb="FF0000FF"/>
        <rFont val="ＭＳ Ｐ明朝"/>
        <family val="1"/>
        <charset val="128"/>
      </rPr>
      <t>　 E-Mail：****@****　Tel.(**)****-**** Fax.(**)****-****</t>
    </r>
    <phoneticPr fontId="3"/>
  </si>
  <si>
    <t>　○○研究会/○○シンポジウム</t>
    <phoneticPr fontId="3"/>
  </si>
  <si>
    <t>　一般社団法人　情 報 処 理 学 会</t>
    <phoneticPr fontId="3"/>
  </si>
  <si>
    <t>　化学会館４F</t>
    <phoneticPr fontId="3"/>
  </si>
  <si>
    <t>　〒101-0062</t>
    <phoneticPr fontId="3"/>
  </si>
  <si>
    <t>　東京都千代田区神田駿河台１－５</t>
    <phoneticPr fontId="3"/>
  </si>
  <si>
    <t>IR-230001</t>
    <phoneticPr fontId="3"/>
  </si>
  <si>
    <r>
      <t xml:space="preserve">〒101-0062
東京都千代田区神田駿河台１－５
化学会館４F
一般社団法人　情 報 処 理 学 会
</t>
    </r>
    <r>
      <rPr>
        <sz val="10"/>
        <color rgb="FF0000FF"/>
        <rFont val="ＭＳ Ｐ明朝"/>
        <family val="1"/>
        <charset val="128"/>
      </rPr>
      <t>××シンポジウム</t>
    </r>
    <phoneticPr fontId="3"/>
  </si>
  <si>
    <t>※シンポジウム等の口座情報等を記載</t>
    <rPh sb="7" eb="8">
      <t>トウ</t>
    </rPh>
    <rPh sb="9" eb="14">
      <t>コウザジョウホウトウ</t>
    </rPh>
    <rPh sb="15" eb="17">
      <t>キサイ</t>
    </rPh>
    <phoneticPr fontId="3"/>
  </si>
  <si>
    <t>Bill to:</t>
    <phoneticPr fontId="3"/>
  </si>
  <si>
    <t>　※青字部分は国際会議等のイベントに合わせて修正してください</t>
    <rPh sb="2" eb="6">
      <t>アオジブブン</t>
    </rPh>
    <rPh sb="7" eb="11">
      <t>コクサイカイギ</t>
    </rPh>
    <rPh sb="11" eb="12">
      <t>トウ</t>
    </rPh>
    <rPh sb="18" eb="19">
      <t>ア</t>
    </rPh>
    <phoneticPr fontId="3"/>
  </si>
  <si>
    <t xml:space="preserve"> address</t>
    <phoneticPr fontId="3"/>
  </si>
  <si>
    <t>Invoice No.</t>
    <phoneticPr fontId="3"/>
  </si>
  <si>
    <t>Date：</t>
    <phoneticPr fontId="3"/>
  </si>
  <si>
    <t>INVOICE</t>
    <phoneticPr fontId="3"/>
  </si>
  <si>
    <t>Bill to Name</t>
    <phoneticPr fontId="3"/>
  </si>
  <si>
    <t>シンポジウム名/国際会議名</t>
    <rPh sb="6" eb="7">
      <t>メイ</t>
    </rPh>
    <rPh sb="8" eb="13">
      <t>コクサイカイギメイ</t>
    </rPh>
    <phoneticPr fontId="3"/>
  </si>
  <si>
    <t xml:space="preserve">Information Processing Society of Japan
</t>
    <phoneticPr fontId="3"/>
  </si>
  <si>
    <t>Kagaku-kaikan (Chemistry Hall) 4F</t>
    <phoneticPr fontId="3"/>
  </si>
  <si>
    <t xml:space="preserve">1-5 Kanda-Surugadai, Chiyoda-ku, </t>
  </si>
  <si>
    <t>Tokyo 101-0062 JAPAN</t>
    <phoneticPr fontId="3"/>
  </si>
  <si>
    <t>Tax Registration № : T6010005015598</t>
  </si>
  <si>
    <t>Date</t>
    <phoneticPr fontId="3"/>
  </si>
  <si>
    <t>FY</t>
    <phoneticPr fontId="3"/>
  </si>
  <si>
    <t>Description</t>
    <phoneticPr fontId="3"/>
  </si>
  <si>
    <t>Unit Price</t>
    <phoneticPr fontId="3"/>
  </si>
  <si>
    <t>Quantity</t>
    <phoneticPr fontId="3"/>
  </si>
  <si>
    <t>Amount</t>
    <phoneticPr fontId="3"/>
  </si>
  <si>
    <t>Deposit Amount</t>
    <phoneticPr fontId="3"/>
  </si>
  <si>
    <t>Actual Amount</t>
    <phoneticPr fontId="3"/>
  </si>
  <si>
    <t>　total (including tax)</t>
  </si>
  <si>
    <t xml:space="preserve"> tax</t>
    <phoneticPr fontId="3"/>
  </si>
  <si>
    <t>　non-taxable</t>
    <phoneticPr fontId="3"/>
  </si>
  <si>
    <t>　8％ total</t>
    <phoneticPr fontId="3"/>
  </si>
  <si>
    <t>　10％ total</t>
    <phoneticPr fontId="3"/>
  </si>
  <si>
    <t>*Reduce tax rate</t>
  </si>
  <si>
    <r>
      <t xml:space="preserve">Remittance Information
</t>
    </r>
    <r>
      <rPr>
        <sz val="9"/>
        <color rgb="FF0000FF"/>
        <rFont val="ＭＳ Ｐ明朝"/>
        <family val="1"/>
        <charset val="128"/>
      </rPr>
      <t xml:space="preserve">Japan Post Bank 00150-4-83484
Mizuho Bank (0001) Toranomon Branch (046) savings account Account No.1013945
MUFG Bank (0005) Main Branch (001) savings account Account No.7636858
Name: Information Processing Society of Japan
</t>
    </r>
    <r>
      <rPr>
        <sz val="9"/>
        <color theme="1"/>
        <rFont val="ＭＳ Ｐ明朝"/>
        <family val="1"/>
        <charset val="128"/>
      </rPr>
      <t xml:space="preserve">
*You are responsible for paying the transfer fee.
*If you have any question, please contact </t>
    </r>
    <r>
      <rPr>
        <sz val="9"/>
        <color rgb="FF0000FF"/>
        <rFont val="ＭＳ Ｐ明朝"/>
        <family val="1"/>
        <charset val="128"/>
      </rPr>
      <t>XXXXXX</t>
    </r>
    <r>
      <rPr>
        <sz val="9"/>
        <color theme="1"/>
        <rFont val="ＭＳ Ｐ明朝"/>
        <family val="1"/>
        <charset val="128"/>
      </rPr>
      <t xml:space="preserve">
</t>
    </r>
    <r>
      <rPr>
        <sz val="9"/>
        <color rgb="FF0000FF"/>
        <rFont val="ＭＳ Ｐ明朝"/>
        <family val="1"/>
        <charset val="128"/>
      </rPr>
      <t>E-mail: XXXX@XXXXX Tel. (XX)XXXX-XXXX Fax. (XX)XXXX-XXXX</t>
    </r>
    <phoneticPr fontId="3"/>
  </si>
  <si>
    <t>※国際会議/シンポジウムの口座情報等を記載</t>
    <rPh sb="1" eb="5">
      <t>コクサイカイギ</t>
    </rPh>
    <rPh sb="13" eb="18">
      <t>コウザジョウホウトウ</t>
    </rPh>
    <rPh sb="19" eb="2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</si>
</sst>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一&quot;&quot;般&quot;&quot;社&quot;&quot;団&quot;&quot;法&quot;&quot;人&quot;&quot;情&quot;&quot;報&quot;&quot;処&quot;&quot;理&quot;&quot;学&quot;&quot;会&quot;\(0\)"/>
    <numFmt numFmtId="177" formatCode="@\ &quot;様&quot;"/>
    <numFmt numFmtId="178" formatCode="&quot;請&quot;&quot;求&quot;&quot;額　　　\ &quot;#,##0&quot;－&quot;"/>
    <numFmt numFmtId="179" formatCode="&quot;発&quot;&quot;行&quot;&quot;年&quot;&quot;月&quot;&quot;日&quot;\:yyyy/mm/dd"/>
    <numFmt numFmtId="180" formatCode="yyyy/mm/dd"/>
    <numFmt numFmtId="181" formatCode="m/d"/>
    <numFmt numFmtId="182" formatCode="0_ "/>
    <numFmt numFmtId="186" formatCode="&quot;Total Amount　　\ &quot;#,##0&quot;－&quot;"/>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1"/>
      <color theme="1"/>
      <name val="ＭＳ Ｐ明朝"/>
      <family val="1"/>
      <charset val="128"/>
    </font>
    <font>
      <sz val="9"/>
      <color theme="1"/>
      <name val="ＭＳ Ｐ明朝"/>
      <family val="1"/>
      <charset val="128"/>
    </font>
    <font>
      <u/>
      <sz val="11"/>
      <color theme="1"/>
      <name val="ＭＳ Ｐ明朝"/>
      <family val="1"/>
      <charset val="128"/>
    </font>
    <font>
      <sz val="10"/>
      <color theme="1"/>
      <name val="ＭＳ Ｐ明朝"/>
      <family val="1"/>
      <charset val="128"/>
    </font>
    <font>
      <b/>
      <sz val="12"/>
      <color theme="1"/>
      <name val="ＭＳ Ｐ明朝"/>
      <family val="1"/>
      <charset val="128"/>
    </font>
    <font>
      <sz val="11"/>
      <color rgb="FFFF0000"/>
      <name val="ＭＳ Ｐ明朝"/>
      <family val="1"/>
      <charset val="128"/>
    </font>
    <font>
      <sz val="9"/>
      <color rgb="FFFF0000"/>
      <name val="ＭＳ Ｐ明朝"/>
      <family val="1"/>
      <charset val="128"/>
    </font>
    <font>
      <sz val="11"/>
      <name val="ＭＳ Ｐ明朝"/>
      <family val="1"/>
      <charset val="128"/>
    </font>
    <font>
      <sz val="9"/>
      <name val="ＭＳ Ｐ明朝"/>
      <family val="1"/>
      <charset val="128"/>
    </font>
    <font>
      <sz val="11"/>
      <color theme="0"/>
      <name val="ＭＳ Ｐ明朝"/>
      <family val="1"/>
      <charset val="128"/>
    </font>
    <font>
      <sz val="11"/>
      <color rgb="FF0070C0"/>
      <name val="ＭＳ Ｐ明朝"/>
      <family val="1"/>
      <charset val="128"/>
    </font>
    <font>
      <sz val="11"/>
      <color rgb="FF00B050"/>
      <name val="ＭＳ Ｐ明朝"/>
      <family val="1"/>
      <charset val="128"/>
    </font>
    <font>
      <sz val="12"/>
      <name val="ＭＳ Ｐ明朝"/>
      <family val="1"/>
      <charset val="128"/>
    </font>
    <font>
      <sz val="9"/>
      <color indexed="81"/>
      <name val="MS P ゴシック"/>
      <family val="3"/>
      <charset val="128"/>
    </font>
    <font>
      <u/>
      <sz val="11"/>
      <color theme="10"/>
      <name val="Yu Gothic"/>
      <family val="2"/>
      <charset val="128"/>
      <scheme val="minor"/>
    </font>
    <font>
      <b/>
      <sz val="14"/>
      <color theme="1"/>
      <name val="Meiryo UI"/>
      <family val="3"/>
      <charset val="128"/>
    </font>
    <font>
      <b/>
      <sz val="12"/>
      <name val="ＭＳ Ｐ明朝"/>
      <family val="1"/>
      <charset val="128"/>
    </font>
    <font>
      <u/>
      <sz val="11"/>
      <name val="ＭＳ Ｐ明朝"/>
      <family val="1"/>
      <charset val="128"/>
    </font>
    <font>
      <sz val="10"/>
      <name val="ＭＳ Ｐ明朝"/>
      <family val="1"/>
      <charset val="128"/>
    </font>
    <font>
      <sz val="9"/>
      <color theme="0"/>
      <name val="ＭＳ Ｐ明朝"/>
      <family val="1"/>
      <charset val="128"/>
    </font>
    <font>
      <sz val="11"/>
      <color rgb="FF000099"/>
      <name val="ＭＳ Ｐ明朝"/>
      <family val="1"/>
      <charset val="128"/>
    </font>
    <font>
      <sz val="9"/>
      <color rgb="FF000099"/>
      <name val="ＭＳ Ｐ明朝"/>
      <family val="1"/>
      <charset val="128"/>
    </font>
    <font>
      <b/>
      <sz val="11"/>
      <color theme="1"/>
      <name val="Yu Gothic"/>
      <family val="3"/>
      <charset val="128"/>
      <scheme val="minor"/>
    </font>
    <font>
      <u/>
      <sz val="11"/>
      <color theme="10"/>
      <name val="Yu Gothic"/>
      <family val="2"/>
      <scheme val="minor"/>
    </font>
    <font>
      <sz val="9"/>
      <color rgb="FF0000FF"/>
      <name val="ＭＳ Ｐ明朝"/>
      <family val="1"/>
      <charset val="128"/>
    </font>
    <font>
      <sz val="10"/>
      <color rgb="FF0000FF"/>
      <name val="ＭＳ Ｐ明朝"/>
      <family val="1"/>
      <charset val="128"/>
    </font>
    <font>
      <sz val="11"/>
      <color rgb="FF0000FF"/>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cellStyleXfs>
  <cellXfs count="161">
    <xf numFmtId="0" fontId="0" fillId="0" borderId="0" xfId="0"/>
    <xf numFmtId="0" fontId="7" fillId="0" borderId="0" xfId="0" applyFont="1"/>
    <xf numFmtId="0" fontId="4" fillId="3" borderId="3" xfId="0" applyFont="1" applyFill="1" applyBorder="1"/>
    <xf numFmtId="38" fontId="4" fillId="3" borderId="3" xfId="1" applyFont="1" applyFill="1" applyBorder="1" applyAlignment="1" applyProtection="1"/>
    <xf numFmtId="6" fontId="4" fillId="3" borderId="4" xfId="1" applyNumberFormat="1" applyFont="1" applyFill="1" applyBorder="1" applyAlignment="1" applyProtection="1"/>
    <xf numFmtId="6" fontId="4" fillId="2" borderId="3" xfId="1" applyNumberFormat="1" applyFont="1" applyFill="1" applyBorder="1" applyAlignment="1" applyProtection="1"/>
    <xf numFmtId="0" fontId="11" fillId="0" borderId="10" xfId="0" applyFont="1" applyBorder="1" applyProtection="1">
      <protection locked="0"/>
    </xf>
    <xf numFmtId="0" fontId="4" fillId="0" borderId="0" xfId="0" applyFont="1" applyProtection="1">
      <protection locked="0"/>
    </xf>
    <xf numFmtId="0" fontId="11" fillId="0" borderId="0" xfId="0" applyFont="1" applyProtection="1">
      <protection locked="0"/>
    </xf>
    <xf numFmtId="0" fontId="9" fillId="0" borderId="0" xfId="0" applyFont="1" applyProtection="1">
      <protection locked="0"/>
    </xf>
    <xf numFmtId="0" fontId="5" fillId="0" borderId="0" xfId="0" applyFont="1" applyProtection="1">
      <protection locked="0"/>
    </xf>
    <xf numFmtId="0" fontId="12" fillId="0" borderId="0" xfId="0" applyFont="1" applyProtection="1">
      <protection locked="0"/>
    </xf>
    <xf numFmtId="0" fontId="10" fillId="0" borderId="0" xfId="0" applyFont="1" applyProtection="1">
      <protection locked="0"/>
    </xf>
    <xf numFmtId="0" fontId="4" fillId="0" borderId="7" xfId="0" applyFont="1" applyBorder="1" applyProtection="1">
      <protection locked="0"/>
    </xf>
    <xf numFmtId="0" fontId="4" fillId="0" borderId="9" xfId="0" applyFont="1" applyBorder="1" applyProtection="1">
      <protection locked="0"/>
    </xf>
    <xf numFmtId="177" fontId="4" fillId="0" borderId="0" xfId="0" applyNumberFormat="1" applyFont="1" applyAlignment="1">
      <alignment wrapText="1"/>
    </xf>
    <xf numFmtId="0" fontId="4" fillId="0" borderId="0" xfId="0" applyFont="1" applyAlignment="1">
      <alignment horizontal="right" vertical="center"/>
    </xf>
    <xf numFmtId="0" fontId="4" fillId="2" borderId="0" xfId="0" applyFont="1" applyFill="1" applyAlignment="1">
      <alignment vertical="center"/>
    </xf>
    <xf numFmtId="0" fontId="4" fillId="0" borderId="0" xfId="0" applyFont="1"/>
    <xf numFmtId="0" fontId="5" fillId="0" borderId="0" xfId="0" applyFont="1"/>
    <xf numFmtId="176" fontId="5" fillId="0" borderId="0" xfId="0" applyNumberFormat="1" applyFont="1"/>
    <xf numFmtId="179" fontId="4" fillId="0" borderId="0" xfId="0" applyNumberFormat="1" applyFont="1" applyAlignment="1">
      <alignment horizontal="right"/>
    </xf>
    <xf numFmtId="0" fontId="7" fillId="0" borderId="9" xfId="0" applyFont="1" applyBorder="1" applyAlignment="1">
      <alignment horizontal="center"/>
    </xf>
    <xf numFmtId="0" fontId="7" fillId="0" borderId="3" xfId="0" applyFont="1" applyBorder="1" applyAlignment="1">
      <alignment horizontal="center"/>
    </xf>
    <xf numFmtId="0" fontId="4" fillId="2" borderId="12" xfId="0" applyFont="1" applyFill="1" applyBorder="1"/>
    <xf numFmtId="0" fontId="4" fillId="2" borderId="4" xfId="0" applyFont="1" applyFill="1" applyBorder="1"/>
    <xf numFmtId="38" fontId="4" fillId="2" borderId="4" xfId="1" applyFont="1" applyFill="1" applyBorder="1" applyAlignment="1" applyProtection="1"/>
    <xf numFmtId="0" fontId="4" fillId="2" borderId="7" xfId="0" applyFont="1" applyFill="1" applyBorder="1"/>
    <xf numFmtId="0" fontId="4" fillId="2" borderId="5" xfId="0" applyFont="1" applyFill="1" applyBorder="1"/>
    <xf numFmtId="38" fontId="4" fillId="2" borderId="5" xfId="1" applyFont="1" applyFill="1" applyBorder="1" applyAlignment="1" applyProtection="1"/>
    <xf numFmtId="0" fontId="4" fillId="0" borderId="7" xfId="0" applyFont="1" applyBorder="1"/>
    <xf numFmtId="0" fontId="4" fillId="0" borderId="5" xfId="0" applyFont="1" applyBorder="1"/>
    <xf numFmtId="38" fontId="4" fillId="0" borderId="5" xfId="1" applyFont="1" applyBorder="1" applyAlignment="1" applyProtection="1"/>
    <xf numFmtId="0" fontId="4" fillId="0" borderId="6" xfId="0" applyFont="1" applyBorder="1"/>
    <xf numFmtId="0" fontId="4" fillId="0" borderId="9" xfId="0" applyFont="1" applyBorder="1"/>
    <xf numFmtId="0" fontId="11" fillId="0" borderId="10" xfId="0" applyFont="1" applyBorder="1"/>
    <xf numFmtId="0" fontId="4" fillId="0" borderId="3" xfId="0" applyFont="1" applyBorder="1"/>
    <xf numFmtId="0" fontId="9" fillId="0" borderId="11" xfId="0" applyFont="1" applyBorder="1"/>
    <xf numFmtId="0" fontId="4" fillId="0" borderId="11" xfId="0" applyFont="1" applyBorder="1"/>
    <xf numFmtId="38" fontId="4" fillId="0" borderId="11" xfId="1" applyFont="1" applyFill="1" applyBorder="1" applyAlignment="1" applyProtection="1"/>
    <xf numFmtId="0" fontId="4" fillId="0" borderId="8" xfId="0" applyFont="1" applyBorder="1"/>
    <xf numFmtId="0" fontId="7" fillId="0" borderId="4" xfId="0" applyFont="1" applyBorder="1"/>
    <xf numFmtId="0" fontId="7" fillId="0" borderId="3" xfId="0" applyFont="1" applyBorder="1"/>
    <xf numFmtId="0" fontId="5" fillId="0" borderId="0" xfId="0" applyFont="1" applyAlignment="1">
      <alignment horizontal="right"/>
    </xf>
    <xf numFmtId="0" fontId="5" fillId="0" borderId="0" xfId="0" applyFont="1" applyAlignment="1">
      <alignment wrapText="1"/>
    </xf>
    <xf numFmtId="0" fontId="13" fillId="0" borderId="0" xfId="0" applyFont="1" applyProtection="1">
      <protection locked="0"/>
    </xf>
    <xf numFmtId="0" fontId="15" fillId="0" borderId="0" xfId="0" applyFont="1" applyProtection="1">
      <protection locked="0"/>
    </xf>
    <xf numFmtId="0" fontId="16" fillId="0" borderId="0" xfId="0" applyFont="1" applyAlignment="1">
      <alignment horizontal="center" wrapText="1"/>
    </xf>
    <xf numFmtId="0" fontId="16" fillId="0" borderId="0" xfId="0" applyFont="1" applyAlignment="1" applyProtection="1">
      <alignment horizontal="center" wrapText="1"/>
      <protection locked="0"/>
    </xf>
    <xf numFmtId="0" fontId="19" fillId="0" borderId="0" xfId="0" applyFont="1"/>
    <xf numFmtId="181" fontId="14" fillId="2" borderId="7" xfId="0" applyNumberFormat="1" applyFont="1" applyFill="1" applyBorder="1" applyAlignment="1">
      <alignment horizontal="right"/>
    </xf>
    <xf numFmtId="0" fontId="4" fillId="0" borderId="13" xfId="0" applyFont="1" applyBorder="1"/>
    <xf numFmtId="0" fontId="11" fillId="2" borderId="12" xfId="0" applyFont="1" applyFill="1" applyBorder="1" applyAlignment="1">
      <alignment horizontal="right"/>
    </xf>
    <xf numFmtId="177" fontId="11" fillId="0" borderId="0" xfId="0" applyNumberFormat="1" applyFont="1" applyAlignment="1" applyProtection="1">
      <alignment wrapText="1"/>
      <protection locked="0"/>
    </xf>
    <xf numFmtId="0" fontId="11" fillId="0" borderId="0" xfId="0" applyFont="1" applyAlignment="1" applyProtection="1">
      <alignment horizontal="right" vertical="center"/>
      <protection locked="0"/>
    </xf>
    <xf numFmtId="182" fontId="11" fillId="2" borderId="0" xfId="0" applyNumberFormat="1" applyFont="1" applyFill="1" applyAlignment="1" applyProtection="1">
      <alignment vertical="center"/>
      <protection locked="0"/>
    </xf>
    <xf numFmtId="179" fontId="11" fillId="0" borderId="0" xfId="0" applyNumberFormat="1" applyFont="1" applyAlignment="1" applyProtection="1">
      <alignment horizontal="right"/>
      <protection locked="0"/>
    </xf>
    <xf numFmtId="0" fontId="22" fillId="0" borderId="0" xfId="0" applyFont="1" applyProtection="1">
      <protection hidden="1"/>
    </xf>
    <xf numFmtId="178" fontId="11" fillId="3" borderId="1" xfId="0" applyNumberFormat="1" applyFont="1" applyFill="1" applyBorder="1" applyAlignment="1" applyProtection="1">
      <alignment horizontal="left"/>
      <protection hidden="1"/>
    </xf>
    <xf numFmtId="178" fontId="11" fillId="3" borderId="2" xfId="0" applyNumberFormat="1" applyFont="1" applyFill="1" applyBorder="1" applyAlignment="1" applyProtection="1">
      <alignment horizontal="left"/>
      <protection hidden="1"/>
    </xf>
    <xf numFmtId="0" fontId="22" fillId="0" borderId="9" xfId="0" applyFont="1" applyBorder="1" applyAlignment="1">
      <alignment horizontal="center"/>
    </xf>
    <xf numFmtId="0" fontId="22" fillId="0" borderId="3" xfId="0" applyFont="1" applyBorder="1" applyAlignment="1" applyProtection="1">
      <alignment horizontal="center"/>
      <protection locked="0"/>
    </xf>
    <xf numFmtId="0" fontId="11" fillId="2" borderId="4" xfId="0" applyFont="1" applyFill="1" applyBorder="1" applyProtection="1">
      <protection locked="0"/>
    </xf>
    <xf numFmtId="38" fontId="11" fillId="2" borderId="4" xfId="1" applyFont="1" applyFill="1" applyBorder="1" applyAlignment="1" applyProtection="1">
      <protection locked="0"/>
    </xf>
    <xf numFmtId="181" fontId="11" fillId="2" borderId="7" xfId="0" applyNumberFormat="1" applyFont="1" applyFill="1" applyBorder="1" applyAlignment="1">
      <alignment horizontal="right"/>
    </xf>
    <xf numFmtId="0" fontId="11" fillId="2" borderId="5" xfId="0" applyFont="1" applyFill="1" applyBorder="1" applyProtection="1">
      <protection locked="0"/>
    </xf>
    <xf numFmtId="38" fontId="11" fillId="2" borderId="5" xfId="1" applyFont="1" applyFill="1" applyBorder="1" applyAlignment="1" applyProtection="1">
      <protection locked="0"/>
    </xf>
    <xf numFmtId="0" fontId="11" fillId="0" borderId="7" xfId="0" applyFont="1" applyBorder="1" applyProtection="1">
      <protection locked="0"/>
    </xf>
    <xf numFmtId="0" fontId="11" fillId="0" borderId="5" xfId="0" applyFont="1" applyBorder="1" applyProtection="1">
      <protection locked="0"/>
    </xf>
    <xf numFmtId="38" fontId="11" fillId="0" borderId="5" xfId="1" applyFont="1" applyBorder="1" applyAlignment="1" applyProtection="1">
      <protection locked="0"/>
    </xf>
    <xf numFmtId="0" fontId="11" fillId="0" borderId="6" xfId="0" applyFont="1" applyBorder="1" applyProtection="1">
      <protection locked="0"/>
    </xf>
    <xf numFmtId="0" fontId="11" fillId="0" borderId="13" xfId="0" applyFont="1" applyBorder="1" applyProtection="1">
      <protection locked="0"/>
    </xf>
    <xf numFmtId="0" fontId="11" fillId="0" borderId="3" xfId="0" applyFont="1" applyBorder="1" applyProtection="1">
      <protection locked="0"/>
    </xf>
    <xf numFmtId="0" fontId="11" fillId="3" borderId="3" xfId="0" applyFont="1" applyFill="1" applyBorder="1" applyProtection="1">
      <protection locked="0"/>
    </xf>
    <xf numFmtId="38" fontId="11" fillId="3" borderId="3" xfId="1" applyFont="1" applyFill="1" applyBorder="1" applyAlignment="1" applyProtection="1">
      <protection locked="0"/>
    </xf>
    <xf numFmtId="0" fontId="11" fillId="0" borderId="11" xfId="0" applyFont="1" applyBorder="1" applyProtection="1">
      <protection locked="0"/>
    </xf>
    <xf numFmtId="38" fontId="11" fillId="0" borderId="11" xfId="1" applyFont="1" applyFill="1" applyBorder="1" applyAlignment="1" applyProtection="1">
      <protection locked="0"/>
    </xf>
    <xf numFmtId="0" fontId="11" fillId="0" borderId="8" xfId="0" applyFont="1" applyBorder="1" applyProtection="1">
      <protection locked="0"/>
    </xf>
    <xf numFmtId="0" fontId="22" fillId="0" borderId="9" xfId="0" applyFont="1" applyBorder="1" applyAlignment="1" applyProtection="1">
      <alignment horizontal="left"/>
      <protection locked="0"/>
    </xf>
    <xf numFmtId="0" fontId="22" fillId="0" borderId="13" xfId="0" applyFont="1" applyBorder="1" applyAlignment="1" applyProtection="1">
      <alignment horizontal="left"/>
      <protection locked="0"/>
    </xf>
    <xf numFmtId="6" fontId="11" fillId="3" borderId="4" xfId="1" applyNumberFormat="1" applyFont="1" applyFill="1" applyBorder="1" applyAlignment="1" applyProtection="1">
      <protection hidden="1"/>
    </xf>
    <xf numFmtId="0" fontId="22" fillId="0" borderId="4" xfId="0" applyFont="1" applyBorder="1" applyProtection="1">
      <protection locked="0"/>
    </xf>
    <xf numFmtId="0" fontId="22" fillId="2" borderId="9" xfId="0" applyFont="1" applyFill="1" applyBorder="1" applyAlignment="1" applyProtection="1">
      <alignment horizontal="left"/>
      <protection locked="0"/>
    </xf>
    <xf numFmtId="0" fontId="22" fillId="2" borderId="13" xfId="0" applyFont="1" applyFill="1" applyBorder="1" applyAlignment="1" applyProtection="1">
      <alignment horizontal="left"/>
      <protection locked="0"/>
    </xf>
    <xf numFmtId="6" fontId="11" fillId="2" borderId="3" xfId="1" applyNumberFormat="1" applyFont="1" applyFill="1" applyBorder="1" applyAlignment="1" applyProtection="1">
      <protection locked="0"/>
    </xf>
    <xf numFmtId="6" fontId="11" fillId="2" borderId="3" xfId="1" applyNumberFormat="1" applyFont="1" applyFill="1" applyBorder="1" applyAlignment="1" applyProtection="1">
      <protection hidden="1"/>
    </xf>
    <xf numFmtId="0" fontId="22" fillId="0" borderId="3" xfId="0" applyFont="1" applyBorder="1" applyProtection="1">
      <protection locked="0"/>
    </xf>
    <xf numFmtId="0" fontId="12" fillId="0" borderId="0" xfId="0" applyFont="1" applyAlignment="1" applyProtection="1">
      <alignment horizontal="right"/>
      <protection hidden="1"/>
    </xf>
    <xf numFmtId="0" fontId="12" fillId="0" borderId="0" xfId="0" applyFont="1" applyAlignment="1" applyProtection="1">
      <alignment wrapText="1"/>
      <protection locked="0"/>
    </xf>
    <xf numFmtId="38" fontId="11" fillId="0" borderId="5" xfId="1" applyFont="1" applyFill="1" applyBorder="1" applyAlignment="1" applyProtection="1">
      <protection locked="0"/>
    </xf>
    <xf numFmtId="0" fontId="23" fillId="0" borderId="0" xfId="0" applyFont="1" applyProtection="1">
      <protection locked="0"/>
    </xf>
    <xf numFmtId="0" fontId="24" fillId="0" borderId="0" xfId="0" applyFont="1" applyProtection="1">
      <protection locked="0"/>
    </xf>
    <xf numFmtId="0" fontId="25" fillId="0" borderId="0" xfId="0" applyFont="1" applyProtection="1">
      <protection locked="0"/>
    </xf>
    <xf numFmtId="0" fontId="4" fillId="4" borderId="0" xfId="0" applyFont="1" applyFill="1" applyProtection="1">
      <protection locked="0"/>
    </xf>
    <xf numFmtId="181" fontId="4" fillId="0" borderId="7" xfId="0" applyNumberFormat="1" applyFont="1" applyBorder="1"/>
    <xf numFmtId="0" fontId="16" fillId="4" borderId="0" xfId="0" applyFont="1" applyFill="1" applyAlignment="1" applyProtection="1">
      <alignment horizontal="center" wrapText="1"/>
      <protection locked="0"/>
    </xf>
    <xf numFmtId="181" fontId="4" fillId="2" borderId="7" xfId="0" applyNumberFormat="1" applyFont="1" applyFill="1" applyBorder="1" applyAlignment="1">
      <alignment horizontal="right"/>
    </xf>
    <xf numFmtId="0" fontId="26" fillId="0" borderId="0" xfId="0" applyFont="1" applyProtection="1">
      <protection locked="0"/>
    </xf>
    <xf numFmtId="6" fontId="11" fillId="2" borderId="4" xfId="1" applyNumberFormat="1" applyFont="1" applyFill="1" applyBorder="1" applyAlignment="1" applyProtection="1">
      <protection hidden="1"/>
    </xf>
    <xf numFmtId="0" fontId="22" fillId="2" borderId="4" xfId="0" applyFont="1" applyFill="1" applyBorder="1" applyProtection="1">
      <protection locked="0"/>
    </xf>
    <xf numFmtId="0" fontId="22" fillId="2" borderId="3" xfId="0" applyFont="1" applyFill="1" applyBorder="1" applyProtection="1">
      <protection locked="0"/>
    </xf>
    <xf numFmtId="0" fontId="22" fillId="2" borderId="0" xfId="0" applyFont="1" applyFill="1" applyProtection="1">
      <protection hidden="1"/>
    </xf>
    <xf numFmtId="0" fontId="11" fillId="2" borderId="0" xfId="0" applyFont="1" applyFill="1" applyProtection="1">
      <protection locked="0"/>
    </xf>
    <xf numFmtId="0" fontId="27" fillId="0" borderId="0" xfId="5"/>
    <xf numFmtId="178" fontId="11" fillId="2" borderId="1" xfId="0" applyNumberFormat="1" applyFont="1" applyFill="1" applyBorder="1" applyAlignment="1" applyProtection="1">
      <alignment horizontal="left"/>
      <protection hidden="1"/>
    </xf>
    <xf numFmtId="178" fontId="11" fillId="2" borderId="2" xfId="0" applyNumberFormat="1" applyFont="1" applyFill="1" applyBorder="1" applyAlignment="1" applyProtection="1">
      <alignment horizontal="left"/>
      <protection hidden="1"/>
    </xf>
    <xf numFmtId="0" fontId="11" fillId="2" borderId="3" xfId="0" applyFont="1" applyFill="1" applyBorder="1" applyProtection="1">
      <protection locked="0"/>
    </xf>
    <xf numFmtId="38" fontId="11" fillId="2" borderId="3" xfId="1" applyFont="1" applyFill="1" applyBorder="1" applyAlignment="1" applyProtection="1">
      <protection locked="0"/>
    </xf>
    <xf numFmtId="0" fontId="11" fillId="0" borderId="0" xfId="0" applyFont="1"/>
    <xf numFmtId="177" fontId="4" fillId="0" borderId="11" xfId="0" applyNumberFormat="1" applyFont="1" applyBorder="1" applyAlignment="1">
      <alignment wrapText="1"/>
    </xf>
    <xf numFmtId="177" fontId="4" fillId="0" borderId="14" xfId="0" applyNumberFormat="1" applyFont="1" applyBorder="1" applyAlignment="1">
      <alignment wrapText="1"/>
    </xf>
    <xf numFmtId="0" fontId="16" fillId="4" borderId="8" xfId="0" applyFont="1" applyFill="1" applyBorder="1" applyAlignment="1">
      <alignment horizontal="center" wrapText="1"/>
    </xf>
    <xf numFmtId="177" fontId="4" fillId="0" borderId="8" xfId="0" applyNumberFormat="1" applyFont="1" applyBorder="1" applyAlignment="1">
      <alignment wrapText="1"/>
    </xf>
    <xf numFmtId="0" fontId="5" fillId="0" borderId="7" xfId="0" applyFont="1" applyBorder="1"/>
    <xf numFmtId="0" fontId="7" fillId="2" borderId="0" xfId="0" applyFont="1" applyFill="1"/>
    <xf numFmtId="0" fontId="4" fillId="2" borderId="0" xfId="0" applyFont="1" applyFill="1"/>
    <xf numFmtId="0" fontId="4" fillId="2" borderId="8" xfId="0" applyFont="1" applyFill="1" applyBorder="1"/>
    <xf numFmtId="38" fontId="4" fillId="0" borderId="14" xfId="1" applyFont="1" applyFill="1" applyBorder="1" applyAlignment="1" applyProtection="1"/>
    <xf numFmtId="0" fontId="5" fillId="0" borderId="8" xfId="0" applyFont="1" applyBorder="1" applyAlignment="1">
      <alignment horizontal="right"/>
    </xf>
    <xf numFmtId="0" fontId="30" fillId="0" borderId="0" xfId="0" applyFont="1" applyProtection="1">
      <protection locked="0"/>
    </xf>
    <xf numFmtId="0" fontId="4" fillId="2" borderId="8" xfId="0" applyFont="1" applyFill="1" applyBorder="1" applyAlignment="1">
      <alignment horizontal="center" vertical="center"/>
    </xf>
    <xf numFmtId="0" fontId="12" fillId="2" borderId="0" xfId="0" applyFont="1" applyFill="1" applyAlignment="1">
      <alignment horizontal="right"/>
    </xf>
    <xf numFmtId="0" fontId="5" fillId="0" borderId="0" xfId="0" applyFont="1" applyAlignment="1" applyProtection="1">
      <alignment horizontal="left" wrapText="1"/>
      <protection locked="0"/>
    </xf>
    <xf numFmtId="0" fontId="20" fillId="0" borderId="0" xfId="0" applyFont="1" applyAlignment="1" applyProtection="1">
      <alignment horizontal="center"/>
      <protection locked="0"/>
    </xf>
    <xf numFmtId="0" fontId="22" fillId="0" borderId="0" xfId="0" applyFont="1" applyAlignment="1" applyProtection="1">
      <alignment wrapText="1"/>
      <protection locked="0"/>
    </xf>
    <xf numFmtId="177" fontId="21" fillId="2" borderId="0" xfId="0" applyNumberFormat="1" applyFont="1" applyFill="1" applyAlignment="1" applyProtection="1">
      <alignment wrapText="1"/>
      <protection locked="0"/>
    </xf>
    <xf numFmtId="180" fontId="11" fillId="2" borderId="0" xfId="0" applyNumberFormat="1" applyFont="1" applyFill="1" applyAlignment="1" applyProtection="1">
      <alignment horizontal="right"/>
      <protection locked="0"/>
    </xf>
    <xf numFmtId="0" fontId="7" fillId="2" borderId="9" xfId="0" applyFont="1" applyFill="1" applyBorder="1" applyAlignment="1">
      <alignment horizontal="left"/>
    </xf>
    <xf numFmtId="0" fontId="7" fillId="2" borderId="13" xfId="0" applyFont="1" applyFill="1" applyBorder="1" applyAlignment="1">
      <alignment horizontal="left"/>
    </xf>
    <xf numFmtId="0" fontId="5" fillId="0" borderId="0" xfId="0" applyFont="1" applyAlignment="1">
      <alignment horizontal="left" wrapText="1"/>
    </xf>
    <xf numFmtId="180" fontId="4" fillId="2" borderId="0" xfId="0" applyNumberFormat="1" applyFont="1" applyFill="1" applyAlignment="1">
      <alignment horizontal="right"/>
    </xf>
    <xf numFmtId="0" fontId="8" fillId="0" borderId="0" xfId="0" applyFont="1" applyAlignment="1">
      <alignment horizontal="center"/>
    </xf>
    <xf numFmtId="177" fontId="6" fillId="2" borderId="0" xfId="0" applyNumberFormat="1" applyFont="1" applyFill="1" applyAlignment="1">
      <alignment wrapText="1"/>
    </xf>
    <xf numFmtId="0" fontId="7" fillId="0" borderId="0" xfId="0" applyFont="1" applyAlignment="1">
      <alignment wrapText="1"/>
    </xf>
    <xf numFmtId="178" fontId="4" fillId="3" borderId="1" xfId="0" applyNumberFormat="1" applyFont="1" applyFill="1" applyBorder="1" applyAlignment="1">
      <alignment horizontal="left"/>
    </xf>
    <xf numFmtId="178" fontId="4" fillId="3" borderId="2" xfId="0" applyNumberFormat="1" applyFont="1" applyFill="1" applyBorder="1" applyAlignment="1">
      <alignment horizontal="left"/>
    </xf>
    <xf numFmtId="0" fontId="7" fillId="0" borderId="9" xfId="0" applyFont="1" applyBorder="1" applyAlignment="1">
      <alignment horizontal="left"/>
    </xf>
    <xf numFmtId="0" fontId="7" fillId="0" borderId="13" xfId="0" applyFont="1" applyBorder="1" applyAlignment="1">
      <alignment horizontal="left"/>
    </xf>
    <xf numFmtId="0" fontId="4" fillId="2" borderId="0" xfId="0" applyFont="1" applyFill="1" applyAlignment="1">
      <alignment horizontal="left" vertical="center" wrapText="1" indent="1"/>
    </xf>
    <xf numFmtId="0" fontId="12" fillId="4" borderId="0" xfId="0" applyFont="1" applyFill="1" applyAlignment="1">
      <alignment horizontal="right"/>
    </xf>
    <xf numFmtId="0" fontId="29" fillId="2" borderId="0" xfId="0" applyFont="1" applyFill="1" applyAlignment="1" applyProtection="1">
      <alignment vertical="top" wrapText="1"/>
      <protection locked="0"/>
    </xf>
    <xf numFmtId="0" fontId="22" fillId="2" borderId="0" xfId="0" applyFont="1" applyFill="1" applyAlignment="1" applyProtection="1">
      <alignment wrapText="1"/>
      <protection locked="0"/>
    </xf>
    <xf numFmtId="0" fontId="22" fillId="2" borderId="0" xfId="0" applyFont="1" applyFill="1" applyAlignment="1" applyProtection="1">
      <alignment vertical="top" wrapText="1"/>
      <protection locked="0"/>
    </xf>
    <xf numFmtId="0" fontId="4" fillId="4" borderId="0" xfId="0" applyFont="1" applyFill="1" applyAlignment="1">
      <alignment horizontal="left" vertical="center" wrapText="1" indent="1"/>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17" xfId="0" applyFont="1" applyBorder="1" applyAlignment="1">
      <alignment horizontal="left" wrapText="1"/>
    </xf>
    <xf numFmtId="180" fontId="4" fillId="2" borderId="8" xfId="0" applyNumberFormat="1" applyFont="1" applyFill="1" applyBorder="1" applyAlignment="1">
      <alignment horizontal="right"/>
    </xf>
    <xf numFmtId="0" fontId="8" fillId="0" borderId="8" xfId="0" applyFont="1" applyBorder="1" applyAlignment="1">
      <alignment horizontal="center"/>
    </xf>
    <xf numFmtId="0" fontId="7" fillId="2" borderId="0" xfId="0" applyFont="1" applyFill="1" applyAlignment="1">
      <alignment wrapText="1"/>
    </xf>
    <xf numFmtId="0" fontId="7" fillId="2" borderId="8" xfId="0" applyFont="1" applyFill="1" applyBorder="1" applyAlignment="1">
      <alignment wrapText="1"/>
    </xf>
    <xf numFmtId="0" fontId="12" fillId="4" borderId="8" xfId="0" applyFont="1" applyFill="1" applyBorder="1" applyAlignment="1">
      <alignment horizontal="right"/>
    </xf>
    <xf numFmtId="0" fontId="4" fillId="4" borderId="12" xfId="0"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11" fillId="2" borderId="16" xfId="0" applyFont="1" applyFill="1" applyBorder="1" applyAlignment="1" applyProtection="1">
      <alignment wrapText="1"/>
      <protection locked="0"/>
    </xf>
    <xf numFmtId="0" fontId="21" fillId="0" borderId="0" xfId="0" applyFont="1" applyAlignment="1" applyProtection="1">
      <alignment wrapText="1"/>
      <protection locked="0"/>
    </xf>
    <xf numFmtId="186" fontId="11" fillId="2" borderId="1" xfId="0" applyNumberFormat="1" applyFont="1" applyFill="1" applyBorder="1" applyAlignment="1" applyProtection="1">
      <alignment horizontal="left"/>
      <protection hidden="1"/>
    </xf>
    <xf numFmtId="0" fontId="5" fillId="0" borderId="0" xfId="0" applyFont="1" applyAlignment="1" applyProtection="1">
      <alignment horizontal="left" vertical="center" wrapText="1"/>
      <protection locked="0"/>
    </xf>
  </cellXfs>
  <cellStyles count="6">
    <cellStyle name="ハイパーリンク" xfId="5" builtinId="8"/>
    <cellStyle name="ハイパーリンク 2" xfId="4" xr:uid="{FB955523-FA1A-48AB-8C37-08DCD9265D5C}"/>
    <cellStyle name="桁区切り" xfId="1" builtinId="6"/>
    <cellStyle name="通貨 2" xfId="3" xr:uid="{DD3C6025-9C3C-4DB1-B2E9-46625D1940E5}"/>
    <cellStyle name="標準" xfId="0" builtinId="0"/>
    <cellStyle name="標準 2" xfId="2" xr:uid="{8255DD32-31D8-45DA-A194-9671589D49AD}"/>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EBFF"/>
      <color rgb="FFFFFFDD"/>
      <color rgb="FFFFC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524436</xdr:colOff>
      <xdr:row>13</xdr:row>
      <xdr:rowOff>59952</xdr:rowOff>
    </xdr:from>
    <xdr:to>
      <xdr:col>7</xdr:col>
      <xdr:colOff>773731</xdr:colOff>
      <xdr:row>18</xdr:row>
      <xdr:rowOff>47515</xdr:rowOff>
    </xdr:to>
    <xdr:pic>
      <xdr:nvPicPr>
        <xdr:cNvPr id="3" name="図 2">
          <a:extLst>
            <a:ext uri="{FF2B5EF4-FFF2-40B4-BE49-F238E27FC236}">
              <a16:creationId xmlns:a16="http://schemas.microsoft.com/office/drawing/2014/main" id="{EDC8FD1E-D6B5-4D71-A1E1-1AD19A934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2636" y="2472952"/>
          <a:ext cx="947795" cy="940063"/>
        </a:xfrm>
        <a:prstGeom prst="rect">
          <a:avLst/>
        </a:prstGeom>
      </xdr:spPr>
    </xdr:pic>
    <xdr:clientData/>
  </xdr:twoCellAnchor>
  <xdr:twoCellAnchor editAs="oneCell">
    <xdr:from>
      <xdr:col>19</xdr:col>
      <xdr:colOff>54429</xdr:colOff>
      <xdr:row>1</xdr:row>
      <xdr:rowOff>152401</xdr:rowOff>
    </xdr:from>
    <xdr:to>
      <xdr:col>27</xdr:col>
      <xdr:colOff>456487</xdr:colOff>
      <xdr:row>34</xdr:row>
      <xdr:rowOff>91801</xdr:rowOff>
    </xdr:to>
    <xdr:pic>
      <xdr:nvPicPr>
        <xdr:cNvPr id="12" name="図 11">
          <a:extLst>
            <a:ext uri="{FF2B5EF4-FFF2-40B4-BE49-F238E27FC236}">
              <a16:creationId xmlns:a16="http://schemas.microsoft.com/office/drawing/2014/main" id="{E243A5C2-AFFF-C120-0289-787EE9AF3B53}"/>
            </a:ext>
          </a:extLst>
        </xdr:cNvPr>
        <xdr:cNvPicPr>
          <a:picLocks noChangeAspect="1"/>
        </xdr:cNvPicPr>
      </xdr:nvPicPr>
      <xdr:blipFill>
        <a:blip xmlns:r="http://schemas.openxmlformats.org/officeDocument/2006/relationships" r:embed="rId2"/>
        <a:stretch>
          <a:fillRect/>
        </a:stretch>
      </xdr:blipFill>
      <xdr:spPr>
        <a:xfrm>
          <a:off x="13781315" y="315687"/>
          <a:ext cx="5714286" cy="5828571"/>
        </a:xfrm>
        <a:prstGeom prst="rect">
          <a:avLst/>
        </a:prstGeom>
      </xdr:spPr>
    </xdr:pic>
    <xdr:clientData/>
  </xdr:twoCellAnchor>
  <xdr:oneCellAnchor>
    <xdr:from>
      <xdr:col>9</xdr:col>
      <xdr:colOff>65314</xdr:colOff>
      <xdr:row>0</xdr:row>
      <xdr:rowOff>76201</xdr:rowOff>
    </xdr:from>
    <xdr:ext cx="3505200" cy="3135086"/>
    <xdr:sp macro="" textlink="">
      <xdr:nvSpPr>
        <xdr:cNvPr id="2" name="正方形/長方形 1">
          <a:extLst>
            <a:ext uri="{FF2B5EF4-FFF2-40B4-BE49-F238E27FC236}">
              <a16:creationId xmlns:a16="http://schemas.microsoft.com/office/drawing/2014/main" id="{FBE81B45-ABA8-4075-94EE-D4A658D0090F}"/>
            </a:ext>
          </a:extLst>
        </xdr:cNvPr>
        <xdr:cNvSpPr/>
      </xdr:nvSpPr>
      <xdr:spPr>
        <a:xfrm>
          <a:off x="7620000" y="76201"/>
          <a:ext cx="3505200" cy="3135086"/>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＜請求書履歴：保存しておく情報＞　</a:t>
          </a:r>
        </a:p>
        <a:p>
          <a:pPr algn="l"/>
          <a:r>
            <a:rPr kumimoji="1" lang="ja-JP" altLang="en-US" sz="1100" b="1">
              <a:solidFill>
                <a:sysClr val="windowText" lastClr="000000"/>
              </a:solidFill>
            </a:rPr>
            <a:t>・請求書</a:t>
          </a:r>
          <a:r>
            <a:rPr kumimoji="1" lang="en-US" altLang="ja-JP" sz="1100" b="1">
              <a:solidFill>
                <a:sysClr val="windowText" lastClr="000000"/>
              </a:solidFill>
            </a:rPr>
            <a:t>No.</a:t>
          </a:r>
        </a:p>
        <a:p>
          <a:pPr algn="l"/>
          <a:r>
            <a:rPr kumimoji="1" lang="ja-JP" altLang="en-US" sz="1100" b="1">
              <a:solidFill>
                <a:sysClr val="windowText" lastClr="000000"/>
              </a:solidFill>
            </a:rPr>
            <a:t>・（再）＊再発行した場合</a:t>
          </a:r>
        </a:p>
        <a:p>
          <a:pPr algn="l"/>
          <a:r>
            <a:rPr kumimoji="1" lang="ja-JP" altLang="en-US" sz="1100" b="1">
              <a:solidFill>
                <a:sysClr val="windowText" lastClr="000000"/>
              </a:solidFill>
            </a:rPr>
            <a:t>・発行年月日</a:t>
          </a:r>
        </a:p>
        <a:p>
          <a:pPr algn="l"/>
          <a:r>
            <a:rPr kumimoji="1" lang="ja-JP" altLang="en-US" sz="1100" b="1">
              <a:solidFill>
                <a:sysClr val="windowText" lastClr="000000"/>
              </a:solidFill>
            </a:rPr>
            <a:t>・インボイス等受領者の氏名または名称</a:t>
          </a:r>
        </a:p>
        <a:p>
          <a:pPr algn="l"/>
          <a:r>
            <a:rPr kumimoji="1" lang="ja-JP" altLang="en-US" sz="1100" b="1">
              <a:solidFill>
                <a:sysClr val="windowText" lastClr="000000"/>
              </a:solidFill>
            </a:rPr>
            <a:t>・会員または非会員名</a:t>
          </a:r>
        </a:p>
        <a:p>
          <a:pPr algn="l"/>
          <a:r>
            <a:rPr kumimoji="1" lang="ja-JP" altLang="en-US" sz="1100" b="1">
              <a:solidFill>
                <a:sysClr val="windowText" lastClr="000000"/>
              </a:solidFill>
            </a:rPr>
            <a:t>・請求額合計</a:t>
          </a:r>
        </a:p>
        <a:p>
          <a:pPr algn="l"/>
          <a:r>
            <a:rPr kumimoji="1" lang="ja-JP" altLang="en-US" sz="1100" b="1">
              <a:solidFill>
                <a:sysClr val="windowText" lastClr="000000"/>
              </a:solidFill>
            </a:rPr>
            <a:t>・取引日（該当年度でも可）</a:t>
          </a:r>
        </a:p>
        <a:p>
          <a:pPr algn="l"/>
          <a:r>
            <a:rPr kumimoji="1" lang="ja-JP" altLang="en-US" sz="1100" b="1">
              <a:solidFill>
                <a:sysClr val="windowText" lastClr="000000"/>
              </a:solidFill>
            </a:rPr>
            <a:t>・品名（課税の場合には「税込」も記載）</a:t>
          </a:r>
        </a:p>
        <a:p>
          <a:pPr algn="l"/>
          <a:r>
            <a:rPr kumimoji="1" lang="ja-JP" altLang="en-US" sz="1100" b="1">
              <a:solidFill>
                <a:sysClr val="windowText" lastClr="000000"/>
              </a:solidFill>
            </a:rPr>
            <a:t>・品名毎の請求額</a:t>
          </a:r>
        </a:p>
        <a:p>
          <a:pPr algn="l"/>
          <a:r>
            <a:rPr kumimoji="1" lang="ja-JP" altLang="en-US" sz="1100" b="1">
              <a:solidFill>
                <a:sysClr val="windowText" lastClr="000000"/>
              </a:solidFill>
            </a:rPr>
            <a:t>・税率・税率毎の合計請求額</a:t>
          </a:r>
        </a:p>
        <a:p>
          <a:pPr algn="l"/>
          <a:r>
            <a:rPr kumimoji="1" lang="ja-JP" altLang="en-US" sz="1100" b="1">
              <a:solidFill>
                <a:sysClr val="windowText" lastClr="000000"/>
              </a:solidFill>
            </a:rPr>
            <a:t>・税率毎の税額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914400</xdr:colOff>
      <xdr:row>6</xdr:row>
      <xdr:rowOff>108858</xdr:rowOff>
    </xdr:from>
    <xdr:to>
      <xdr:col>13</xdr:col>
      <xdr:colOff>0</xdr:colOff>
      <xdr:row>6</xdr:row>
      <xdr:rowOff>119743</xdr:rowOff>
    </xdr:to>
    <xdr:cxnSp macro="">
      <xdr:nvCxnSpPr>
        <xdr:cNvPr id="2" name="直線矢印コネクタ 1">
          <a:extLst>
            <a:ext uri="{FF2B5EF4-FFF2-40B4-BE49-F238E27FC236}">
              <a16:creationId xmlns:a16="http://schemas.microsoft.com/office/drawing/2014/main" id="{0BFEED7E-786C-4620-90EF-14926D2EFA6A}"/>
            </a:ext>
          </a:extLst>
        </xdr:cNvPr>
        <xdr:cNvCxnSpPr>
          <a:cxnSpLocks/>
        </xdr:cNvCxnSpPr>
      </xdr:nvCxnSpPr>
      <xdr:spPr>
        <a:xfrm flipH="1" flipV="1">
          <a:off x="6972300" y="1366158"/>
          <a:ext cx="3457575" cy="1088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413657</xdr:colOff>
      <xdr:row>15</xdr:row>
      <xdr:rowOff>59872</xdr:rowOff>
    </xdr:from>
    <xdr:to>
      <xdr:col>12</xdr:col>
      <xdr:colOff>631372</xdr:colOff>
      <xdr:row>21</xdr:row>
      <xdr:rowOff>21772</xdr:rowOff>
    </xdr:to>
    <xdr:cxnSp macro="">
      <xdr:nvCxnSpPr>
        <xdr:cNvPr id="3" name="直線矢印コネクタ 2">
          <a:extLst>
            <a:ext uri="{FF2B5EF4-FFF2-40B4-BE49-F238E27FC236}">
              <a16:creationId xmlns:a16="http://schemas.microsoft.com/office/drawing/2014/main" id="{21D8192E-7888-4F16-A6EA-CE9B116A6922}"/>
            </a:ext>
          </a:extLst>
        </xdr:cNvPr>
        <xdr:cNvCxnSpPr>
          <a:cxnSpLocks/>
          <a:stCxn id="17" idx="1"/>
        </xdr:cNvCxnSpPr>
      </xdr:nvCxnSpPr>
      <xdr:spPr>
        <a:xfrm flipH="1">
          <a:off x="5766707" y="2898322"/>
          <a:ext cx="4627790" cy="11144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524436</xdr:colOff>
      <xdr:row>13</xdr:row>
      <xdr:rowOff>59952</xdr:rowOff>
    </xdr:from>
    <xdr:to>
      <xdr:col>6</xdr:col>
      <xdr:colOff>773731</xdr:colOff>
      <xdr:row>18</xdr:row>
      <xdr:rowOff>47515</xdr:rowOff>
    </xdr:to>
    <xdr:pic>
      <xdr:nvPicPr>
        <xdr:cNvPr id="4" name="図 3">
          <a:extLst>
            <a:ext uri="{FF2B5EF4-FFF2-40B4-BE49-F238E27FC236}">
              <a16:creationId xmlns:a16="http://schemas.microsoft.com/office/drawing/2014/main" id="{A08B8283-13A7-4E14-A627-CF706DFD0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7486" y="2498352"/>
          <a:ext cx="954145" cy="959113"/>
        </a:xfrm>
        <a:prstGeom prst="rect">
          <a:avLst/>
        </a:prstGeom>
      </xdr:spPr>
    </xdr:pic>
    <xdr:clientData/>
  </xdr:twoCellAnchor>
  <xdr:twoCellAnchor>
    <xdr:from>
      <xdr:col>12</xdr:col>
      <xdr:colOff>575982</xdr:colOff>
      <xdr:row>18</xdr:row>
      <xdr:rowOff>41620</xdr:rowOff>
    </xdr:from>
    <xdr:to>
      <xdr:col>16</xdr:col>
      <xdr:colOff>359229</xdr:colOff>
      <xdr:row>25</xdr:row>
      <xdr:rowOff>50800</xdr:rowOff>
    </xdr:to>
    <xdr:sp macro="" textlink="">
      <xdr:nvSpPr>
        <xdr:cNvPr id="5" name="テキスト ボックス 19">
          <a:extLst>
            <a:ext uri="{FF2B5EF4-FFF2-40B4-BE49-F238E27FC236}">
              <a16:creationId xmlns:a16="http://schemas.microsoft.com/office/drawing/2014/main" id="{6BACE250-2F57-4CFB-BF27-95B7994D04CE}"/>
            </a:ext>
          </a:extLst>
        </xdr:cNvPr>
        <xdr:cNvSpPr txBox="1"/>
      </xdr:nvSpPr>
      <xdr:spPr>
        <a:xfrm>
          <a:off x="10339107" y="3451570"/>
          <a:ext cx="2450247" cy="1276005"/>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次の</a:t>
          </a:r>
          <a:r>
            <a:rPr kumimoji="1" lang="en-US" altLang="ja-JP" sz="1400" b="1">
              <a:latin typeface="Meiryo UI" panose="020B0604030504040204" pitchFamily="50" charset="-128"/>
              <a:ea typeface="Meiryo UI" panose="020B0604030504040204" pitchFamily="50" charset="-128"/>
            </a:rPr>
            <a:t>3</a:t>
          </a:r>
          <a:r>
            <a:rPr kumimoji="1" lang="ja-JP" altLang="en-US" sz="1400" b="1">
              <a:latin typeface="Meiryo UI" panose="020B0604030504040204" pitchFamily="50" charset="-128"/>
              <a:ea typeface="Meiryo UI" panose="020B0604030504040204" pitchFamily="50" charset="-128"/>
            </a:rPr>
            <a:t>つの数字は一致する</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請求額</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実請求額の合計</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税額内訳表の合計</a:t>
          </a:r>
        </a:p>
      </xdr:txBody>
    </xdr:sp>
    <xdr:clientData/>
  </xdr:twoCellAnchor>
  <xdr:twoCellAnchor>
    <xdr:from>
      <xdr:col>1</xdr:col>
      <xdr:colOff>1534885</xdr:colOff>
      <xdr:row>19</xdr:row>
      <xdr:rowOff>163286</xdr:rowOff>
    </xdr:from>
    <xdr:to>
      <xdr:col>12</xdr:col>
      <xdr:colOff>575982</xdr:colOff>
      <xdr:row>21</xdr:row>
      <xdr:rowOff>84311</xdr:rowOff>
    </xdr:to>
    <xdr:cxnSp macro="">
      <xdr:nvCxnSpPr>
        <xdr:cNvPr id="6" name="直線矢印コネクタ 5">
          <a:extLst>
            <a:ext uri="{FF2B5EF4-FFF2-40B4-BE49-F238E27FC236}">
              <a16:creationId xmlns:a16="http://schemas.microsoft.com/office/drawing/2014/main" id="{759D9B57-BEC0-4F44-A742-CD011A01536B}"/>
            </a:ext>
          </a:extLst>
        </xdr:cNvPr>
        <xdr:cNvCxnSpPr>
          <a:cxnSpLocks/>
          <a:stCxn id="5" idx="1"/>
        </xdr:cNvCxnSpPr>
      </xdr:nvCxnSpPr>
      <xdr:spPr>
        <a:xfrm flipH="1" flipV="1">
          <a:off x="1934935" y="3754211"/>
          <a:ext cx="8404172" cy="3210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663388</xdr:colOff>
      <xdr:row>21</xdr:row>
      <xdr:rowOff>84311</xdr:rowOff>
    </xdr:from>
    <xdr:to>
      <xdr:col>12</xdr:col>
      <xdr:colOff>575982</xdr:colOff>
      <xdr:row>35</xdr:row>
      <xdr:rowOff>8964</xdr:rowOff>
    </xdr:to>
    <xdr:cxnSp macro="">
      <xdr:nvCxnSpPr>
        <xdr:cNvPr id="7" name="直線矢印コネクタ 6">
          <a:extLst>
            <a:ext uri="{FF2B5EF4-FFF2-40B4-BE49-F238E27FC236}">
              <a16:creationId xmlns:a16="http://schemas.microsoft.com/office/drawing/2014/main" id="{BC668D99-5DBA-4F2E-BD8D-86E7E2D72D2B}"/>
            </a:ext>
          </a:extLst>
        </xdr:cNvPr>
        <xdr:cNvCxnSpPr>
          <a:cxnSpLocks/>
          <a:stCxn id="5" idx="1"/>
        </xdr:cNvCxnSpPr>
      </xdr:nvCxnSpPr>
      <xdr:spPr>
        <a:xfrm flipH="1">
          <a:off x="6721288" y="4075286"/>
          <a:ext cx="3617819" cy="232495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408268</xdr:colOff>
      <xdr:row>21</xdr:row>
      <xdr:rowOff>84311</xdr:rowOff>
    </xdr:from>
    <xdr:to>
      <xdr:col>12</xdr:col>
      <xdr:colOff>575982</xdr:colOff>
      <xdr:row>37</xdr:row>
      <xdr:rowOff>46760</xdr:rowOff>
    </xdr:to>
    <xdr:cxnSp macro="">
      <xdr:nvCxnSpPr>
        <xdr:cNvPr id="8" name="直線矢印コネクタ 7">
          <a:extLst>
            <a:ext uri="{FF2B5EF4-FFF2-40B4-BE49-F238E27FC236}">
              <a16:creationId xmlns:a16="http://schemas.microsoft.com/office/drawing/2014/main" id="{98FC72A1-AD03-4C8F-9965-8A34D4AD7871}"/>
            </a:ext>
          </a:extLst>
        </xdr:cNvPr>
        <xdr:cNvCxnSpPr>
          <a:cxnSpLocks/>
          <a:stCxn id="5" idx="1"/>
        </xdr:cNvCxnSpPr>
      </xdr:nvCxnSpPr>
      <xdr:spPr>
        <a:xfrm flipH="1">
          <a:off x="5065993" y="4075286"/>
          <a:ext cx="5273114" cy="2705649"/>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328493</xdr:colOff>
      <xdr:row>0</xdr:row>
      <xdr:rowOff>98611</xdr:rowOff>
    </xdr:from>
    <xdr:to>
      <xdr:col>11</xdr:col>
      <xdr:colOff>536249</xdr:colOff>
      <xdr:row>2</xdr:row>
      <xdr:rowOff>76200</xdr:rowOff>
    </xdr:to>
    <xdr:sp macro="" textlink="">
      <xdr:nvSpPr>
        <xdr:cNvPr id="9" name="テキスト ボックス 19">
          <a:extLst>
            <a:ext uri="{FF2B5EF4-FFF2-40B4-BE49-F238E27FC236}">
              <a16:creationId xmlns:a16="http://schemas.microsoft.com/office/drawing/2014/main" id="{ACE92723-0E65-4097-B4F6-5AB169C8BB0B}"/>
            </a:ext>
          </a:extLst>
        </xdr:cNvPr>
        <xdr:cNvSpPr txBox="1"/>
      </xdr:nvSpPr>
      <xdr:spPr>
        <a:xfrm>
          <a:off x="7310318" y="98611"/>
          <a:ext cx="2322306" cy="377639"/>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再発行の場合のみ記載する</a:t>
          </a:r>
        </a:p>
      </xdr:txBody>
    </xdr:sp>
    <xdr:clientData/>
  </xdr:twoCellAnchor>
  <xdr:twoCellAnchor>
    <xdr:from>
      <xdr:col>12</xdr:col>
      <xdr:colOff>633292</xdr:colOff>
      <xdr:row>0</xdr:row>
      <xdr:rowOff>76840</xdr:rowOff>
    </xdr:from>
    <xdr:to>
      <xdr:col>16</xdr:col>
      <xdr:colOff>413656</xdr:colOff>
      <xdr:row>4</xdr:row>
      <xdr:rowOff>206828</xdr:rowOff>
    </xdr:to>
    <xdr:sp macro="" textlink="">
      <xdr:nvSpPr>
        <xdr:cNvPr id="10" name="テキスト ボックス 19">
          <a:extLst>
            <a:ext uri="{FF2B5EF4-FFF2-40B4-BE49-F238E27FC236}">
              <a16:creationId xmlns:a16="http://schemas.microsoft.com/office/drawing/2014/main" id="{7ECA2C60-2757-4DF6-969C-B9464BDE491E}"/>
            </a:ext>
          </a:extLst>
        </xdr:cNvPr>
        <xdr:cNvSpPr txBox="1"/>
      </xdr:nvSpPr>
      <xdr:spPr>
        <a:xfrm>
          <a:off x="10396417" y="76840"/>
          <a:ext cx="2447364" cy="987238"/>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郵送（窓付き封筒利用など）以外は、住所欄の住所所属名氏名等の記載省略可</a:t>
          </a:r>
        </a:p>
      </xdr:txBody>
    </xdr:sp>
    <xdr:clientData/>
  </xdr:twoCellAnchor>
  <xdr:twoCellAnchor>
    <xdr:from>
      <xdr:col>12</xdr:col>
      <xdr:colOff>642257</xdr:colOff>
      <xdr:row>5</xdr:row>
      <xdr:rowOff>76201</xdr:rowOff>
    </xdr:from>
    <xdr:to>
      <xdr:col>16</xdr:col>
      <xdr:colOff>422621</xdr:colOff>
      <xdr:row>11</xdr:row>
      <xdr:rowOff>97332</xdr:rowOff>
    </xdr:to>
    <xdr:sp macro="" textlink="">
      <xdr:nvSpPr>
        <xdr:cNvPr id="11" name="テキスト ボックス 19">
          <a:extLst>
            <a:ext uri="{FF2B5EF4-FFF2-40B4-BE49-F238E27FC236}">
              <a16:creationId xmlns:a16="http://schemas.microsoft.com/office/drawing/2014/main" id="{25DE0531-2AD7-48B6-A082-DF711F03002E}"/>
            </a:ext>
          </a:extLst>
        </xdr:cNvPr>
        <xdr:cNvSpPr txBox="1"/>
      </xdr:nvSpPr>
      <xdr:spPr>
        <a:xfrm>
          <a:off x="10405382" y="1162051"/>
          <a:ext cx="2447364" cy="1021256"/>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住所氏名や書類宛名と重複する場合や、会員番号が不明な場合は省略可</a:t>
          </a:r>
        </a:p>
      </xdr:txBody>
    </xdr:sp>
    <xdr:clientData/>
  </xdr:twoCellAnchor>
  <xdr:twoCellAnchor>
    <xdr:from>
      <xdr:col>7</xdr:col>
      <xdr:colOff>274863</xdr:colOff>
      <xdr:row>4</xdr:row>
      <xdr:rowOff>141514</xdr:rowOff>
    </xdr:from>
    <xdr:to>
      <xdr:col>11</xdr:col>
      <xdr:colOff>482619</xdr:colOff>
      <xdr:row>13</xdr:row>
      <xdr:rowOff>149679</xdr:rowOff>
    </xdr:to>
    <xdr:sp macro="" textlink="">
      <xdr:nvSpPr>
        <xdr:cNvPr id="12" name="テキスト ボックス 19">
          <a:extLst>
            <a:ext uri="{FF2B5EF4-FFF2-40B4-BE49-F238E27FC236}">
              <a16:creationId xmlns:a16="http://schemas.microsoft.com/office/drawing/2014/main" id="{35CB6648-78AF-47F1-AF6A-C6FCE488E785}"/>
            </a:ext>
          </a:extLst>
        </xdr:cNvPr>
        <xdr:cNvSpPr txBox="1"/>
      </xdr:nvSpPr>
      <xdr:spPr>
        <a:xfrm>
          <a:off x="7256688" y="998764"/>
          <a:ext cx="2322306" cy="1589315"/>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情報処理学会本部以外から発行する際は、住所、印鑑を適宜変更する</a:t>
          </a:r>
          <a:r>
            <a:rPr kumimoji="1" lang="en-US" altLang="ja-JP" sz="1400" b="1">
              <a:latin typeface="Meiryo UI" panose="020B0604030504040204" pitchFamily="50" charset="-128"/>
              <a:ea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rPr>
            <a:t>名称は必ず「一般社団法人情報処理学会」と記載する</a:t>
          </a:r>
        </a:p>
      </xdr:txBody>
    </xdr:sp>
    <xdr:clientData/>
  </xdr:twoCellAnchor>
  <xdr:twoCellAnchor>
    <xdr:from>
      <xdr:col>6</xdr:col>
      <xdr:colOff>729343</xdr:colOff>
      <xdr:row>1</xdr:row>
      <xdr:rowOff>120063</xdr:rowOff>
    </xdr:from>
    <xdr:to>
      <xdr:col>7</xdr:col>
      <xdr:colOff>328493</xdr:colOff>
      <xdr:row>2</xdr:row>
      <xdr:rowOff>97971</xdr:rowOff>
    </xdr:to>
    <xdr:cxnSp macro="">
      <xdr:nvCxnSpPr>
        <xdr:cNvPr id="13" name="直線矢印コネクタ 12">
          <a:extLst>
            <a:ext uri="{FF2B5EF4-FFF2-40B4-BE49-F238E27FC236}">
              <a16:creationId xmlns:a16="http://schemas.microsoft.com/office/drawing/2014/main" id="{729D0BA3-2133-4EA0-8AFB-E6FD44C84218}"/>
            </a:ext>
          </a:extLst>
        </xdr:cNvPr>
        <xdr:cNvCxnSpPr>
          <a:cxnSpLocks/>
          <a:stCxn id="9" idx="1"/>
        </xdr:cNvCxnSpPr>
      </xdr:nvCxnSpPr>
      <xdr:spPr>
        <a:xfrm flipH="1">
          <a:off x="6787243" y="291513"/>
          <a:ext cx="523075" cy="20650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3225800</xdr:colOff>
      <xdr:row>2</xdr:row>
      <xdr:rowOff>174491</xdr:rowOff>
    </xdr:from>
    <xdr:to>
      <xdr:col>12</xdr:col>
      <xdr:colOff>633292</xdr:colOff>
      <xdr:row>4</xdr:row>
      <xdr:rowOff>14514</xdr:rowOff>
    </xdr:to>
    <xdr:cxnSp macro="">
      <xdr:nvCxnSpPr>
        <xdr:cNvPr id="14" name="直線矢印コネクタ 13">
          <a:extLst>
            <a:ext uri="{FF2B5EF4-FFF2-40B4-BE49-F238E27FC236}">
              <a16:creationId xmlns:a16="http://schemas.microsoft.com/office/drawing/2014/main" id="{0127F170-6941-40E3-AEFB-5886AACBA800}"/>
            </a:ext>
          </a:extLst>
        </xdr:cNvPr>
        <xdr:cNvCxnSpPr>
          <a:cxnSpLocks/>
          <a:stCxn id="10" idx="1"/>
        </xdr:cNvCxnSpPr>
      </xdr:nvCxnSpPr>
      <xdr:spPr>
        <a:xfrm flipH="1">
          <a:off x="3625850" y="574541"/>
          <a:ext cx="6770567" cy="29722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258536</xdr:colOff>
      <xdr:row>9</xdr:row>
      <xdr:rowOff>43543</xdr:rowOff>
    </xdr:from>
    <xdr:to>
      <xdr:col>7</xdr:col>
      <xdr:colOff>274863</xdr:colOff>
      <xdr:row>17</xdr:row>
      <xdr:rowOff>40822</xdr:rowOff>
    </xdr:to>
    <xdr:cxnSp macro="">
      <xdr:nvCxnSpPr>
        <xdr:cNvPr id="15" name="直線矢印コネクタ 14">
          <a:extLst>
            <a:ext uri="{FF2B5EF4-FFF2-40B4-BE49-F238E27FC236}">
              <a16:creationId xmlns:a16="http://schemas.microsoft.com/office/drawing/2014/main" id="{395AB7C7-091E-483C-9FA7-E89405C83654}"/>
            </a:ext>
          </a:extLst>
        </xdr:cNvPr>
        <xdr:cNvCxnSpPr>
          <a:cxnSpLocks/>
          <a:stCxn id="12" idx="1"/>
        </xdr:cNvCxnSpPr>
      </xdr:nvCxnSpPr>
      <xdr:spPr>
        <a:xfrm flipH="1">
          <a:off x="5611586" y="1786618"/>
          <a:ext cx="1645102" cy="143555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86767</xdr:rowOff>
    </xdr:from>
    <xdr:to>
      <xdr:col>7</xdr:col>
      <xdr:colOff>326572</xdr:colOff>
      <xdr:row>18</xdr:row>
      <xdr:rowOff>119742</xdr:rowOff>
    </xdr:to>
    <xdr:cxnSp macro="">
      <xdr:nvCxnSpPr>
        <xdr:cNvPr id="16" name="直線矢印コネクタ 15">
          <a:extLst>
            <a:ext uri="{FF2B5EF4-FFF2-40B4-BE49-F238E27FC236}">
              <a16:creationId xmlns:a16="http://schemas.microsoft.com/office/drawing/2014/main" id="{DC560AB6-89A6-4CA8-AFA8-3461537B8050}"/>
            </a:ext>
          </a:extLst>
        </xdr:cNvPr>
        <xdr:cNvCxnSpPr>
          <a:cxnSpLocks/>
          <a:stCxn id="18" idx="1"/>
        </xdr:cNvCxnSpPr>
      </xdr:nvCxnSpPr>
      <xdr:spPr>
        <a:xfrm flipH="1">
          <a:off x="6057900" y="2925217"/>
          <a:ext cx="1250497" cy="6044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631372</xdr:colOff>
      <xdr:row>13</xdr:row>
      <xdr:rowOff>141515</xdr:rowOff>
    </xdr:from>
    <xdr:to>
      <xdr:col>15</xdr:col>
      <xdr:colOff>435429</xdr:colOff>
      <xdr:row>17</xdr:row>
      <xdr:rowOff>43542</xdr:rowOff>
    </xdr:to>
    <xdr:sp macro="" textlink="">
      <xdr:nvSpPr>
        <xdr:cNvPr id="17" name="テキスト ボックス 19">
          <a:extLst>
            <a:ext uri="{FF2B5EF4-FFF2-40B4-BE49-F238E27FC236}">
              <a16:creationId xmlns:a16="http://schemas.microsoft.com/office/drawing/2014/main" id="{569CC215-34B5-4A03-8D8E-36D6C58236F3}"/>
            </a:ext>
          </a:extLst>
        </xdr:cNvPr>
        <xdr:cNvSpPr txBox="1"/>
      </xdr:nvSpPr>
      <xdr:spPr>
        <a:xfrm>
          <a:off x="10394497" y="2579915"/>
          <a:ext cx="1804307" cy="644977"/>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入金額は対象がない場合</a:t>
          </a:r>
          <a:r>
            <a:rPr kumimoji="1" lang="en-US" altLang="ja-JP" sz="1400" b="1">
              <a:latin typeface="Meiryo UI" panose="020B0604030504040204" pitchFamily="50" charset="-128"/>
              <a:ea typeface="Meiryo UI" panose="020B0604030504040204" pitchFamily="50" charset="-128"/>
            </a:rPr>
            <a:t>0</a:t>
          </a:r>
          <a:r>
            <a:rPr kumimoji="1" lang="ja-JP" altLang="en-US" sz="1400" b="1">
              <a:latin typeface="Meiryo UI" panose="020B0604030504040204" pitchFamily="50" charset="-128"/>
              <a:ea typeface="Meiryo UI" panose="020B0604030504040204" pitchFamily="50" charset="-128"/>
            </a:rPr>
            <a:t>円で表示</a:t>
          </a:r>
        </a:p>
      </xdr:txBody>
    </xdr:sp>
    <xdr:clientData/>
  </xdr:twoCellAnchor>
  <xdr:twoCellAnchor>
    <xdr:from>
      <xdr:col>7</xdr:col>
      <xdr:colOff>326572</xdr:colOff>
      <xdr:row>14</xdr:row>
      <xdr:rowOff>130629</xdr:rowOff>
    </xdr:from>
    <xdr:to>
      <xdr:col>11</xdr:col>
      <xdr:colOff>21771</xdr:colOff>
      <xdr:row>16</xdr:row>
      <xdr:rowOff>108218</xdr:rowOff>
    </xdr:to>
    <xdr:sp macro="" textlink="">
      <xdr:nvSpPr>
        <xdr:cNvPr id="18" name="テキスト ボックス 19">
          <a:extLst>
            <a:ext uri="{FF2B5EF4-FFF2-40B4-BE49-F238E27FC236}">
              <a16:creationId xmlns:a16="http://schemas.microsoft.com/office/drawing/2014/main" id="{724B9304-87DE-4185-8A8C-6C4BFE21929E}"/>
            </a:ext>
          </a:extLst>
        </xdr:cNvPr>
        <xdr:cNvSpPr txBox="1"/>
      </xdr:nvSpPr>
      <xdr:spPr>
        <a:xfrm>
          <a:off x="7308397" y="2740479"/>
          <a:ext cx="1809749" cy="377639"/>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登録番号は編集不可</a:t>
          </a:r>
        </a:p>
      </xdr:txBody>
    </xdr:sp>
    <xdr:clientData/>
  </xdr:twoCellAnchor>
  <xdr:oneCellAnchor>
    <xdr:from>
      <xdr:col>4</xdr:col>
      <xdr:colOff>446314</xdr:colOff>
      <xdr:row>15</xdr:row>
      <xdr:rowOff>21772</xdr:rowOff>
    </xdr:from>
    <xdr:ext cx="347062" cy="328360"/>
    <xdr:sp macro="" textlink="">
      <xdr:nvSpPr>
        <xdr:cNvPr id="19" name="正方形/長方形 18">
          <a:extLst>
            <a:ext uri="{FF2B5EF4-FFF2-40B4-BE49-F238E27FC236}">
              <a16:creationId xmlns:a16="http://schemas.microsoft.com/office/drawing/2014/main" id="{4FD0F4A1-3DCD-46AC-83B4-3F702C6DE15E}"/>
            </a:ext>
          </a:extLst>
        </xdr:cNvPr>
        <xdr:cNvSpPr/>
      </xdr:nvSpPr>
      <xdr:spPr>
        <a:xfrm>
          <a:off x="5104039" y="2860222"/>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①</a:t>
          </a:r>
        </a:p>
      </xdr:txBody>
    </xdr:sp>
    <xdr:clientData/>
  </xdr:oneCellAnchor>
  <xdr:oneCellAnchor>
    <xdr:from>
      <xdr:col>3</xdr:col>
      <xdr:colOff>206829</xdr:colOff>
      <xdr:row>19</xdr:row>
      <xdr:rowOff>10886</xdr:rowOff>
    </xdr:from>
    <xdr:ext cx="347062" cy="328360"/>
    <xdr:sp macro="" textlink="">
      <xdr:nvSpPr>
        <xdr:cNvPr id="20" name="正方形/長方形 19">
          <a:extLst>
            <a:ext uri="{FF2B5EF4-FFF2-40B4-BE49-F238E27FC236}">
              <a16:creationId xmlns:a16="http://schemas.microsoft.com/office/drawing/2014/main" id="{66848D21-8D58-465F-911D-B83A23671183}"/>
            </a:ext>
          </a:extLst>
        </xdr:cNvPr>
        <xdr:cNvSpPr/>
      </xdr:nvSpPr>
      <xdr:spPr>
        <a:xfrm>
          <a:off x="4550229" y="3601811"/>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FF0000"/>
              </a:solidFill>
            </a:rPr>
            <a:t>②</a:t>
          </a:r>
        </a:p>
      </xdr:txBody>
    </xdr:sp>
    <xdr:clientData/>
  </xdr:oneCellAnchor>
  <xdr:oneCellAnchor>
    <xdr:from>
      <xdr:col>5</xdr:col>
      <xdr:colOff>119743</xdr:colOff>
      <xdr:row>9</xdr:row>
      <xdr:rowOff>108858</xdr:rowOff>
    </xdr:from>
    <xdr:ext cx="347062" cy="328360"/>
    <xdr:sp macro="" textlink="">
      <xdr:nvSpPr>
        <xdr:cNvPr id="21" name="正方形/長方形 20">
          <a:extLst>
            <a:ext uri="{FF2B5EF4-FFF2-40B4-BE49-F238E27FC236}">
              <a16:creationId xmlns:a16="http://schemas.microsoft.com/office/drawing/2014/main" id="{5C2CB3EC-F86C-4330-92EB-0523961AAD2B}"/>
            </a:ext>
          </a:extLst>
        </xdr:cNvPr>
        <xdr:cNvSpPr/>
      </xdr:nvSpPr>
      <xdr:spPr>
        <a:xfrm>
          <a:off x="5472793" y="1851933"/>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③</a:t>
          </a:r>
        </a:p>
      </xdr:txBody>
    </xdr:sp>
    <xdr:clientData/>
  </xdr:oneCellAnchor>
  <xdr:oneCellAnchor>
    <xdr:from>
      <xdr:col>0</xdr:col>
      <xdr:colOff>65315</xdr:colOff>
      <xdr:row>25</xdr:row>
      <xdr:rowOff>10886</xdr:rowOff>
    </xdr:from>
    <xdr:ext cx="347062" cy="328360"/>
    <xdr:sp macro="" textlink="">
      <xdr:nvSpPr>
        <xdr:cNvPr id="22" name="正方形/長方形 21">
          <a:extLst>
            <a:ext uri="{FF2B5EF4-FFF2-40B4-BE49-F238E27FC236}">
              <a16:creationId xmlns:a16="http://schemas.microsoft.com/office/drawing/2014/main" id="{E0ACB5C7-8511-42B5-B1AD-25BE61FA0987}"/>
            </a:ext>
          </a:extLst>
        </xdr:cNvPr>
        <xdr:cNvSpPr/>
      </xdr:nvSpPr>
      <xdr:spPr>
        <a:xfrm>
          <a:off x="65315" y="4687661"/>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③</a:t>
          </a:r>
        </a:p>
      </xdr:txBody>
    </xdr:sp>
    <xdr:clientData/>
  </xdr:oneCellAnchor>
  <xdr:oneCellAnchor>
    <xdr:from>
      <xdr:col>1</xdr:col>
      <xdr:colOff>1524000</xdr:colOff>
      <xdr:row>22</xdr:row>
      <xdr:rowOff>76201</xdr:rowOff>
    </xdr:from>
    <xdr:ext cx="347062" cy="328360"/>
    <xdr:sp macro="" textlink="">
      <xdr:nvSpPr>
        <xdr:cNvPr id="23" name="正方形/長方形 22">
          <a:extLst>
            <a:ext uri="{FF2B5EF4-FFF2-40B4-BE49-F238E27FC236}">
              <a16:creationId xmlns:a16="http://schemas.microsoft.com/office/drawing/2014/main" id="{86B01641-2A35-42D3-A9BB-0F52A5FCE2A7}"/>
            </a:ext>
          </a:extLst>
        </xdr:cNvPr>
        <xdr:cNvSpPr/>
      </xdr:nvSpPr>
      <xdr:spPr>
        <a:xfrm>
          <a:off x="1924050" y="4238626"/>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④</a:t>
          </a:r>
        </a:p>
      </xdr:txBody>
    </xdr:sp>
    <xdr:clientData/>
  </xdr:oneCellAnchor>
  <xdr:oneCellAnchor>
    <xdr:from>
      <xdr:col>1</xdr:col>
      <xdr:colOff>2852057</xdr:colOff>
      <xdr:row>38</xdr:row>
      <xdr:rowOff>54429</xdr:rowOff>
    </xdr:from>
    <xdr:ext cx="347062" cy="328360"/>
    <xdr:sp macro="" textlink="">
      <xdr:nvSpPr>
        <xdr:cNvPr id="24" name="正方形/長方形 23">
          <a:extLst>
            <a:ext uri="{FF2B5EF4-FFF2-40B4-BE49-F238E27FC236}">
              <a16:creationId xmlns:a16="http://schemas.microsoft.com/office/drawing/2014/main" id="{546BAEC3-05DF-4D0A-BF76-4D90DFB933B4}"/>
            </a:ext>
          </a:extLst>
        </xdr:cNvPr>
        <xdr:cNvSpPr/>
      </xdr:nvSpPr>
      <xdr:spPr>
        <a:xfrm>
          <a:off x="3252107" y="6960054"/>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FF0000"/>
              </a:solidFill>
            </a:rPr>
            <a:t>⑤</a:t>
          </a:r>
        </a:p>
      </xdr:txBody>
    </xdr:sp>
    <xdr:clientData/>
  </xdr:oneCellAnchor>
  <xdr:oneCellAnchor>
    <xdr:from>
      <xdr:col>6</xdr:col>
      <xdr:colOff>32658</xdr:colOff>
      <xdr:row>38</xdr:row>
      <xdr:rowOff>0</xdr:rowOff>
    </xdr:from>
    <xdr:ext cx="347062" cy="328360"/>
    <xdr:sp macro="" textlink="">
      <xdr:nvSpPr>
        <xdr:cNvPr id="25" name="正方形/長方形 24">
          <a:extLst>
            <a:ext uri="{FF2B5EF4-FFF2-40B4-BE49-F238E27FC236}">
              <a16:creationId xmlns:a16="http://schemas.microsoft.com/office/drawing/2014/main" id="{BC85234B-D055-4F02-97CE-15A0ED611562}"/>
            </a:ext>
          </a:extLst>
        </xdr:cNvPr>
        <xdr:cNvSpPr/>
      </xdr:nvSpPr>
      <xdr:spPr>
        <a:xfrm>
          <a:off x="6090558" y="6905625"/>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FF0000"/>
              </a:solidFill>
            </a:rPr>
            <a:t>⑥</a:t>
          </a:r>
        </a:p>
      </xdr:txBody>
    </xdr:sp>
    <xdr:clientData/>
  </xdr:oneCellAnchor>
  <xdr:oneCellAnchor>
    <xdr:from>
      <xdr:col>0</xdr:col>
      <xdr:colOff>87086</xdr:colOff>
      <xdr:row>13</xdr:row>
      <xdr:rowOff>65316</xdr:rowOff>
    </xdr:from>
    <xdr:ext cx="347062" cy="328360"/>
    <xdr:sp macro="" textlink="">
      <xdr:nvSpPr>
        <xdr:cNvPr id="26" name="正方形/長方形 25">
          <a:extLst>
            <a:ext uri="{FF2B5EF4-FFF2-40B4-BE49-F238E27FC236}">
              <a16:creationId xmlns:a16="http://schemas.microsoft.com/office/drawing/2014/main" id="{3740A833-4009-46B6-8194-45A1F9BAD89F}"/>
            </a:ext>
          </a:extLst>
        </xdr:cNvPr>
        <xdr:cNvSpPr/>
      </xdr:nvSpPr>
      <xdr:spPr>
        <a:xfrm>
          <a:off x="87086" y="2503716"/>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⑦</a:t>
          </a:r>
        </a:p>
      </xdr:txBody>
    </xdr:sp>
    <xdr:clientData/>
  </xdr:oneCellAnchor>
  <xdr:oneCellAnchor>
    <xdr:from>
      <xdr:col>7</xdr:col>
      <xdr:colOff>345623</xdr:colOff>
      <xdr:row>30</xdr:row>
      <xdr:rowOff>122742</xdr:rowOff>
    </xdr:from>
    <xdr:ext cx="7009119" cy="4462865"/>
    <xdr:sp macro="" textlink="">
      <xdr:nvSpPr>
        <xdr:cNvPr id="27" name="正方形/長方形 26">
          <a:extLst>
            <a:ext uri="{FF2B5EF4-FFF2-40B4-BE49-F238E27FC236}">
              <a16:creationId xmlns:a16="http://schemas.microsoft.com/office/drawing/2014/main" id="{1A05EAE1-4C31-4AB5-9BAC-EABEC39CB92C}"/>
            </a:ext>
          </a:extLst>
        </xdr:cNvPr>
        <xdr:cNvSpPr/>
      </xdr:nvSpPr>
      <xdr:spPr>
        <a:xfrm>
          <a:off x="7326087" y="5783313"/>
          <a:ext cx="7009119" cy="4462865"/>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en-US" altLang="ja-JP" sz="1100" b="1">
              <a:solidFill>
                <a:schemeClr val="tx1"/>
              </a:solidFill>
            </a:rPr>
            <a:t>【</a:t>
          </a:r>
          <a:r>
            <a:rPr kumimoji="1" lang="ja-JP" altLang="en-US" sz="1100" b="1">
              <a:solidFill>
                <a:schemeClr val="tx1"/>
              </a:solidFill>
            </a:rPr>
            <a:t>必須事項</a:t>
          </a:r>
          <a:r>
            <a:rPr kumimoji="1" lang="en-US" altLang="ja-JP" sz="1100" b="1">
              <a:solidFill>
                <a:schemeClr val="tx1"/>
              </a:solidFill>
            </a:rPr>
            <a:t>1】</a:t>
          </a:r>
          <a:r>
            <a:rPr kumimoji="1" lang="ja-JP" altLang="en-US" sz="1100" b="1">
              <a:solidFill>
                <a:schemeClr val="tx1"/>
              </a:solidFill>
            </a:rPr>
            <a:t>　適格請求書（領収書等）記載項目	</a:t>
          </a:r>
        </a:p>
        <a:p>
          <a:pPr algn="l"/>
          <a:r>
            <a:rPr kumimoji="1" lang="ja-JP" altLang="en-US" sz="1100" b="1">
              <a:solidFill>
                <a:schemeClr val="tx1"/>
              </a:solidFill>
            </a:rPr>
            <a:t>①適格請求書</a:t>
          </a:r>
          <a:r>
            <a:rPr kumimoji="1" lang="en-US" altLang="ja-JP" sz="1100" b="1">
              <a:solidFill>
                <a:schemeClr val="tx1"/>
              </a:solidFill>
            </a:rPr>
            <a:t>(</a:t>
          </a:r>
          <a:r>
            <a:rPr kumimoji="1" lang="ja-JP" altLang="en-US" sz="1100" b="1">
              <a:solidFill>
                <a:schemeClr val="tx1"/>
              </a:solidFill>
            </a:rPr>
            <a:t>インボイス</a:t>
          </a:r>
          <a:r>
            <a:rPr kumimoji="1" lang="en-US" altLang="ja-JP" sz="1100" b="1">
              <a:solidFill>
                <a:schemeClr val="tx1"/>
              </a:solidFill>
            </a:rPr>
            <a:t>)</a:t>
          </a:r>
          <a:r>
            <a:rPr kumimoji="1" lang="ja-JP" altLang="en-US" sz="1100" b="1">
              <a:solidFill>
                <a:schemeClr val="tx1"/>
              </a:solidFill>
            </a:rPr>
            <a:t>発行事業者の氏名または名称	</a:t>
          </a:r>
        </a:p>
        <a:p>
          <a:pPr algn="l"/>
          <a:r>
            <a:rPr kumimoji="1" lang="ja-JP" altLang="en-US" sz="1100" b="1" u="sng">
              <a:solidFill>
                <a:srgbClr val="000099"/>
              </a:solidFill>
              <a:latin typeface="+mn-lt"/>
              <a:ea typeface="+mn-ea"/>
              <a:cs typeface="+mn-cs"/>
            </a:rPr>
            <a:t>②登録番号：適格請求書登録番号（発行者）</a:t>
          </a:r>
          <a:r>
            <a:rPr kumimoji="1" lang="ja-JP" altLang="en-US" sz="1100" b="1">
              <a:solidFill>
                <a:schemeClr val="tx1"/>
              </a:solidFill>
            </a:rPr>
            <a:t>	</a:t>
          </a:r>
        </a:p>
        <a:p>
          <a:pPr algn="l"/>
          <a:r>
            <a:rPr kumimoji="1" lang="ja-JP" altLang="en-US" sz="1100" b="1">
              <a:solidFill>
                <a:schemeClr val="tx1"/>
              </a:solidFill>
            </a:rPr>
            <a:t>③取引日付（該当年度でも可）：請求書は取引対象日、領収書では本人支払日</a:t>
          </a:r>
          <a:endParaRPr kumimoji="1" lang="ja-JP" altLang="en-US" sz="1100" b="1">
            <a:solidFill>
              <a:srgbClr val="FF0000"/>
            </a:solidFill>
          </a:endParaRPr>
        </a:p>
        <a:p>
          <a:pPr algn="l"/>
          <a:r>
            <a:rPr kumimoji="1" lang="ja-JP" altLang="en-US" sz="1100" b="1">
              <a:solidFill>
                <a:schemeClr val="tx1"/>
              </a:solidFill>
            </a:rPr>
            <a:t>④取引内容：</a:t>
          </a:r>
          <a:r>
            <a:rPr kumimoji="1" lang="ja-JP" altLang="ja-JP" sz="1100" b="1">
              <a:solidFill>
                <a:schemeClr val="dk1"/>
              </a:solidFill>
              <a:effectLst/>
              <a:latin typeface="+mn-lt"/>
              <a:ea typeface="+mn-ea"/>
              <a:cs typeface="+mn-cs"/>
            </a:rPr>
            <a:t>軽減税率対象品目である場合にはその旨</a:t>
          </a:r>
          <a:r>
            <a:rPr kumimoji="1" lang="ja-JP" altLang="en-US" sz="1100" b="1">
              <a:solidFill>
                <a:schemeClr val="dk1"/>
              </a:solidFill>
              <a:effectLst/>
              <a:latin typeface="+mn-lt"/>
              <a:ea typeface="+mn-ea"/>
              <a:cs typeface="+mn-cs"/>
            </a:rPr>
            <a:t>を記載（</a:t>
          </a:r>
          <a:r>
            <a:rPr kumimoji="1" lang="ja-JP" altLang="en-US" sz="1100" b="1">
              <a:solidFill>
                <a:schemeClr val="tx1"/>
              </a:solidFill>
            </a:rPr>
            <a:t>軽減税率対象品目は「*」を付ける）　　　　　　</a:t>
          </a:r>
          <a:r>
            <a:rPr kumimoji="1" lang="en-US" altLang="ja-JP" sz="1100" b="1">
              <a:solidFill>
                <a:schemeClr val="tx1"/>
              </a:solidFill>
            </a:rPr>
            <a:t>※</a:t>
          </a:r>
          <a:r>
            <a:rPr kumimoji="1" lang="ja-JP" altLang="en-US" sz="1100" b="1">
              <a:solidFill>
                <a:schemeClr val="tx1"/>
              </a:solidFill>
            </a:rPr>
            <a:t>税込みの場合は、品名の後に </a:t>
          </a:r>
          <a:r>
            <a:rPr kumimoji="1" lang="en-US" altLang="ja-JP" sz="1100" b="1">
              <a:solidFill>
                <a:schemeClr val="tx1"/>
              </a:solidFill>
            </a:rPr>
            <a:t>[</a:t>
          </a:r>
          <a:r>
            <a:rPr kumimoji="1" lang="ja-JP" altLang="en-US" sz="1100" b="1">
              <a:solidFill>
                <a:schemeClr val="tx1"/>
              </a:solidFill>
            </a:rPr>
            <a:t>税込</a:t>
          </a:r>
          <a:r>
            <a:rPr kumimoji="1" lang="en-US" altLang="ja-JP" sz="1100" b="1">
              <a:solidFill>
                <a:schemeClr val="tx1"/>
              </a:solidFill>
            </a:rPr>
            <a:t>] </a:t>
          </a:r>
          <a:r>
            <a:rPr kumimoji="1" lang="ja-JP" altLang="en-US" sz="1100" b="1">
              <a:solidFill>
                <a:schemeClr val="tx1"/>
              </a:solidFill>
            </a:rPr>
            <a:t>と記載する	</a:t>
          </a:r>
        </a:p>
        <a:p>
          <a:pPr algn="l"/>
          <a:r>
            <a:rPr kumimoji="1" lang="ja-JP" altLang="en-US" sz="1100" b="1" u="sng">
              <a:solidFill>
                <a:srgbClr val="000099"/>
              </a:solidFill>
            </a:rPr>
            <a:t>⑤税抜取引額または税込取引額を税率区分ごとに合計した金額</a:t>
          </a:r>
          <a:r>
            <a:rPr kumimoji="1" lang="ja-JP" altLang="ja-JP" sz="1100" b="1" u="sng">
              <a:solidFill>
                <a:srgbClr val="000099"/>
              </a:solidFill>
              <a:effectLst/>
              <a:latin typeface="+mn-lt"/>
              <a:ea typeface="+mn-ea"/>
              <a:cs typeface="+mn-cs"/>
            </a:rPr>
            <a:t>および適用税率</a:t>
          </a:r>
          <a:r>
            <a:rPr kumimoji="1" lang="ja-JP" altLang="en-US" sz="1100" b="1">
              <a:solidFill>
                <a:srgbClr val="000099"/>
              </a:solidFill>
            </a:rPr>
            <a:t>	</a:t>
          </a:r>
        </a:p>
        <a:p>
          <a:pPr algn="l"/>
          <a:r>
            <a:rPr kumimoji="1" lang="ja-JP" altLang="en-US" sz="1100" b="1" u="sng">
              <a:solidFill>
                <a:srgbClr val="000099"/>
              </a:solidFill>
            </a:rPr>
            <a:t>⑥⑤に対する消費税額等</a:t>
          </a:r>
          <a:r>
            <a:rPr kumimoji="1" lang="ja-JP" altLang="en-US" sz="1100" b="1">
              <a:solidFill>
                <a:srgbClr val="000099"/>
              </a:solidFill>
            </a:rPr>
            <a:t>	</a:t>
          </a:r>
        </a:p>
        <a:p>
          <a:pPr algn="l"/>
          <a:r>
            <a:rPr kumimoji="1" lang="ja-JP" altLang="en-US" sz="1100" b="1">
              <a:solidFill>
                <a:schemeClr val="tx1"/>
              </a:solidFill>
            </a:rPr>
            <a:t>⑦インボイス等受領者の氏名または名称</a:t>
          </a:r>
          <a:endParaRPr kumimoji="1" lang="en-US" altLang="ja-JP" sz="1100" b="1">
            <a:solidFill>
              <a:schemeClr val="tx1"/>
            </a:solidFill>
          </a:endParaRPr>
        </a:p>
        <a:p>
          <a:pPr algn="l"/>
          <a:r>
            <a:rPr kumimoji="1" lang="en-US" altLang="ja-JP" sz="1100" b="1">
              <a:solidFill>
                <a:srgbClr val="000099"/>
              </a:solidFill>
            </a:rPr>
            <a:t>※</a:t>
          </a:r>
          <a:r>
            <a:rPr kumimoji="1" lang="ja-JP" altLang="en-US" sz="1100" b="1">
              <a:solidFill>
                <a:srgbClr val="000099"/>
              </a:solidFill>
            </a:rPr>
            <a:t>②⑤⑥は、適格請求書で新たに記載が必須となった項目</a:t>
          </a:r>
        </a:p>
        <a:p>
          <a:pPr algn="l"/>
          <a:r>
            <a:rPr kumimoji="1" lang="ja-JP" altLang="en-US" sz="1100" b="1">
              <a:solidFill>
                <a:schemeClr val="tx1"/>
              </a:solidFill>
            </a:rPr>
            <a:t>	</a:t>
          </a:r>
        </a:p>
        <a:p>
          <a:pPr algn="l"/>
          <a:r>
            <a:rPr kumimoji="1" lang="en-US" altLang="ja-JP" sz="1100" b="1">
              <a:solidFill>
                <a:srgbClr val="FF0000"/>
              </a:solidFill>
            </a:rPr>
            <a:t>【</a:t>
          </a:r>
          <a:r>
            <a:rPr kumimoji="1" lang="ja-JP" altLang="en-US" sz="1100" b="1">
              <a:solidFill>
                <a:srgbClr val="FF0000"/>
              </a:solidFill>
            </a:rPr>
            <a:t>必須事項</a:t>
          </a:r>
          <a:r>
            <a:rPr kumimoji="1" lang="en-US" altLang="ja-JP" sz="1100" b="1">
              <a:solidFill>
                <a:srgbClr val="FF0000"/>
              </a:solidFill>
            </a:rPr>
            <a:t>2】</a:t>
          </a:r>
          <a:r>
            <a:rPr kumimoji="1" lang="ja-JP" altLang="en-US" sz="1100" b="1">
              <a:solidFill>
                <a:srgbClr val="FF0000"/>
              </a:solidFill>
            </a:rPr>
            <a:t>　適格請求書（領収書等）の写しおよび履歴（発行修正削除）の保存</a:t>
          </a:r>
          <a:br>
            <a:rPr kumimoji="1" lang="en-US" altLang="ja-JP" sz="1100" b="1">
              <a:solidFill>
                <a:srgbClr val="FF0000"/>
              </a:solidFill>
            </a:rPr>
          </a:br>
          <a:r>
            <a:rPr kumimoji="1" lang="ja-JP" altLang="en-US" sz="1100" b="1">
              <a:solidFill>
                <a:srgbClr val="FF0000"/>
              </a:solidFill>
              <a:effectLst/>
              <a:latin typeface="+mn-lt"/>
              <a:ea typeface="+mn-ea"/>
              <a:cs typeface="+mn-cs"/>
            </a:rPr>
            <a:t>・適格請求書（適格簡易請求書）若しくは適格返還請求書の書類の写し又は当該電磁的記録を保存する</a:t>
          </a:r>
        </a:p>
        <a:p>
          <a:pPr algn="l"/>
          <a:r>
            <a:rPr kumimoji="1" lang="ja-JP" altLang="en-US" sz="1100" b="1">
              <a:solidFill>
                <a:srgbClr val="FF0000"/>
              </a:solidFill>
              <a:effectLst/>
              <a:latin typeface="+mn-lt"/>
              <a:ea typeface="+mn-ea"/>
              <a:cs typeface="+mn-cs"/>
            </a:rPr>
            <a:t>・写しの保存形態については、どのような形式（エクセル、</a:t>
          </a:r>
          <a:r>
            <a:rPr kumimoji="1" lang="en-US" altLang="ja-JP" sz="1100" b="1">
              <a:solidFill>
                <a:srgbClr val="FF0000"/>
              </a:solidFill>
              <a:effectLst/>
              <a:latin typeface="+mn-lt"/>
              <a:ea typeface="+mn-ea"/>
              <a:cs typeface="+mn-cs"/>
            </a:rPr>
            <a:t>PDF</a:t>
          </a:r>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csv</a:t>
          </a:r>
          <a:r>
            <a:rPr kumimoji="1" lang="ja-JP" altLang="en-US" sz="1100" b="1">
              <a:solidFill>
                <a:srgbClr val="FF0000"/>
              </a:solidFill>
              <a:effectLst/>
              <a:latin typeface="+mn-lt"/>
              <a:ea typeface="+mn-ea"/>
              <a:cs typeface="+mn-cs"/>
            </a:rPr>
            <a:t>等）でも差支えなく</a:t>
          </a:r>
        </a:p>
        <a:p>
          <a:pPr algn="l"/>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必須事項</a:t>
          </a:r>
          <a:r>
            <a:rPr kumimoji="1" lang="en-US" altLang="ja-JP" sz="1100" b="1">
              <a:solidFill>
                <a:srgbClr val="FF0000"/>
              </a:solidFill>
              <a:effectLst/>
              <a:latin typeface="+mn-lt"/>
              <a:ea typeface="+mn-ea"/>
              <a:cs typeface="+mn-cs"/>
            </a:rPr>
            <a:t>1】</a:t>
          </a:r>
          <a:r>
            <a:rPr kumimoji="1" lang="ja-JP" altLang="en-US" sz="1100" b="1">
              <a:solidFill>
                <a:srgbClr val="FF0000"/>
              </a:solidFill>
              <a:effectLst/>
              <a:latin typeface="+mn-lt"/>
              <a:ea typeface="+mn-ea"/>
              <a:cs typeface="+mn-cs"/>
            </a:rPr>
            <a:t>に関する内容は全て保存すること</a:t>
          </a:r>
        </a:p>
        <a:p>
          <a:pPr algn="l"/>
          <a:r>
            <a:rPr kumimoji="1" lang="ja-JP" altLang="en-US" sz="1100" b="1">
              <a:solidFill>
                <a:srgbClr val="FF0000"/>
              </a:solidFill>
              <a:effectLst/>
              <a:latin typeface="+mn-lt"/>
              <a:ea typeface="+mn-ea"/>
              <a:cs typeface="+mn-cs"/>
            </a:rPr>
            <a:t>・履歴（発行</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修正</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削除）の保存については、</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必須事項</a:t>
          </a:r>
          <a:r>
            <a:rPr kumimoji="1" lang="en-US" altLang="ja-JP" sz="1100" b="1">
              <a:solidFill>
                <a:srgbClr val="FF0000"/>
              </a:solidFill>
              <a:effectLst/>
              <a:latin typeface="+mn-lt"/>
              <a:ea typeface="+mn-ea"/>
              <a:cs typeface="+mn-cs"/>
            </a:rPr>
            <a:t>1】</a:t>
          </a:r>
          <a:r>
            <a:rPr kumimoji="1" lang="ja-JP" altLang="en-US" sz="1100" b="1">
              <a:solidFill>
                <a:srgbClr val="FF0000"/>
              </a:solidFill>
              <a:effectLst/>
              <a:latin typeface="+mn-lt"/>
              <a:ea typeface="+mn-ea"/>
              <a:cs typeface="+mn-cs"/>
            </a:rPr>
            <a:t>の項目が変更されている場合は、</a:t>
          </a:r>
        </a:p>
        <a:p>
          <a:pPr algn="l"/>
          <a:r>
            <a:rPr kumimoji="1" lang="ja-JP" altLang="en-US" sz="1100" b="1">
              <a:solidFill>
                <a:srgbClr val="FF0000"/>
              </a:solidFill>
              <a:effectLst/>
              <a:latin typeface="+mn-lt"/>
              <a:ea typeface="+mn-ea"/>
              <a:cs typeface="+mn-cs"/>
            </a:rPr>
            <a:t>　その（修正前後）内容が確認（紐づけ）できるように保存すること</a:t>
          </a:r>
        </a:p>
        <a:p>
          <a:pPr algn="l"/>
          <a:r>
            <a:rPr kumimoji="1" lang="ja-JP" altLang="en-US" sz="1100" b="1">
              <a:solidFill>
                <a:srgbClr val="FF0000"/>
              </a:solidFill>
              <a:effectLst/>
              <a:latin typeface="+mn-lt"/>
              <a:ea typeface="+mn-ea"/>
              <a:cs typeface="+mn-cs"/>
            </a:rPr>
            <a:t>・保存した情報は</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必須事項</a:t>
          </a:r>
          <a:r>
            <a:rPr kumimoji="1" lang="en-US" altLang="ja-JP" sz="1100" b="1">
              <a:solidFill>
                <a:srgbClr val="FF0000"/>
              </a:solidFill>
              <a:effectLst/>
              <a:latin typeface="+mn-lt"/>
              <a:ea typeface="+mn-ea"/>
              <a:cs typeface="+mn-cs"/>
            </a:rPr>
            <a:t>1】</a:t>
          </a:r>
          <a:r>
            <a:rPr kumimoji="1" lang="ja-JP" altLang="en-US" sz="1100" b="1">
              <a:solidFill>
                <a:srgbClr val="FF0000"/>
              </a:solidFill>
              <a:effectLst/>
              <a:latin typeface="+mn-lt"/>
              <a:ea typeface="+mn-ea"/>
              <a:cs typeface="+mn-cs"/>
            </a:rPr>
            <a:t>の③取引日付、⑤取引金額、⑦取引先で検索できるように保存しておくこと</a:t>
          </a:r>
          <a:endParaRPr kumimoji="1" lang="ja-JP" altLang="en-US" sz="11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105002</xdr:colOff>
      <xdr:row>3</xdr:row>
      <xdr:rowOff>158749</xdr:rowOff>
    </xdr:from>
    <xdr:ext cx="3505200" cy="2989037"/>
    <xdr:sp macro="" textlink="">
      <xdr:nvSpPr>
        <xdr:cNvPr id="4" name="正方形/長方形 3">
          <a:extLst>
            <a:ext uri="{FF2B5EF4-FFF2-40B4-BE49-F238E27FC236}">
              <a16:creationId xmlns:a16="http://schemas.microsoft.com/office/drawing/2014/main" id="{FB614986-D3AF-4F08-BA45-88960AD68EA5}"/>
            </a:ext>
          </a:extLst>
        </xdr:cNvPr>
        <xdr:cNvSpPr/>
      </xdr:nvSpPr>
      <xdr:spPr>
        <a:xfrm>
          <a:off x="11249252" y="777874"/>
          <a:ext cx="3505200" cy="2989037"/>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＜請求書履歴：保存しておく情報＞　</a:t>
          </a:r>
        </a:p>
        <a:p>
          <a:pPr algn="l"/>
          <a:r>
            <a:rPr kumimoji="1" lang="ja-JP" altLang="en-US" sz="1100" b="1">
              <a:solidFill>
                <a:sysClr val="windowText" lastClr="000000"/>
              </a:solidFill>
            </a:rPr>
            <a:t>・請求書</a:t>
          </a:r>
          <a:r>
            <a:rPr kumimoji="1" lang="en-US" altLang="ja-JP" sz="1100" b="1">
              <a:solidFill>
                <a:sysClr val="windowText" lastClr="000000"/>
              </a:solidFill>
            </a:rPr>
            <a:t>No.</a:t>
          </a:r>
        </a:p>
        <a:p>
          <a:pPr algn="l"/>
          <a:r>
            <a:rPr kumimoji="1" lang="ja-JP" altLang="en-US" sz="1100" b="1">
              <a:solidFill>
                <a:sysClr val="windowText" lastClr="000000"/>
              </a:solidFill>
            </a:rPr>
            <a:t>・再発行の場合、再発行である旨</a:t>
          </a:r>
          <a:br>
            <a:rPr kumimoji="1" lang="en-US" altLang="ja-JP" sz="1100" b="1">
              <a:solidFill>
                <a:sysClr val="windowText" lastClr="000000"/>
              </a:solidFill>
            </a:rPr>
          </a:br>
          <a:r>
            <a:rPr kumimoji="1" lang="ja-JP" altLang="en-US" sz="1100" b="1">
              <a:solidFill>
                <a:sysClr val="windowText" lastClr="000000"/>
              </a:solidFill>
            </a:rPr>
            <a:t>・発行年月日</a:t>
          </a:r>
        </a:p>
        <a:p>
          <a:pPr algn="l"/>
          <a:r>
            <a:rPr kumimoji="1" lang="ja-JP" altLang="en-US" sz="1100" b="1">
              <a:solidFill>
                <a:sysClr val="windowText" lastClr="000000"/>
              </a:solidFill>
            </a:rPr>
            <a:t>・インボイス等受領者の氏名または名称</a:t>
          </a:r>
        </a:p>
        <a:p>
          <a:pPr algn="l"/>
          <a:r>
            <a:rPr kumimoji="1" lang="ja-JP" altLang="en-US" sz="1100" b="1">
              <a:solidFill>
                <a:sysClr val="windowText" lastClr="000000"/>
              </a:solidFill>
            </a:rPr>
            <a:t>・会員または非会員名</a:t>
          </a:r>
        </a:p>
        <a:p>
          <a:pPr algn="l"/>
          <a:r>
            <a:rPr kumimoji="1" lang="ja-JP" altLang="en-US" sz="1100" b="1">
              <a:solidFill>
                <a:sysClr val="windowText" lastClr="000000"/>
              </a:solidFill>
            </a:rPr>
            <a:t>・請求額合計</a:t>
          </a:r>
        </a:p>
        <a:p>
          <a:pPr algn="l"/>
          <a:r>
            <a:rPr kumimoji="1" lang="ja-JP" altLang="en-US" sz="1100" b="1">
              <a:solidFill>
                <a:sysClr val="windowText" lastClr="000000"/>
              </a:solidFill>
            </a:rPr>
            <a:t>・取引日付または取引年度（年間契約など）</a:t>
          </a:r>
          <a:br>
            <a:rPr kumimoji="1" lang="en-US" altLang="ja-JP" sz="1100" b="1">
              <a:solidFill>
                <a:sysClr val="windowText" lastClr="000000"/>
              </a:solidFill>
            </a:rPr>
          </a:br>
          <a:r>
            <a:rPr kumimoji="1" lang="ja-JP" altLang="en-US" sz="1100" b="1">
              <a:solidFill>
                <a:sysClr val="windowText" lastClr="000000"/>
              </a:solidFill>
            </a:rPr>
            <a:t>・品名（課税の場合には「税込」も記載）</a:t>
          </a:r>
        </a:p>
        <a:p>
          <a:pPr algn="l"/>
          <a:r>
            <a:rPr kumimoji="1" lang="ja-JP" altLang="en-US" sz="1100" b="1">
              <a:solidFill>
                <a:sysClr val="windowText" lastClr="000000"/>
              </a:solidFill>
            </a:rPr>
            <a:t>・品名毎の請求額</a:t>
          </a:r>
        </a:p>
        <a:p>
          <a:pPr algn="l"/>
          <a:r>
            <a:rPr kumimoji="1" lang="ja-JP" altLang="en-US" sz="1100" b="1">
              <a:solidFill>
                <a:sysClr val="windowText" lastClr="000000"/>
              </a:solidFill>
            </a:rPr>
            <a:t>・税率・税率毎の合計請求額</a:t>
          </a:r>
        </a:p>
        <a:p>
          <a:pPr algn="l"/>
          <a:r>
            <a:rPr kumimoji="1" lang="ja-JP" altLang="en-US" sz="1100" b="1">
              <a:solidFill>
                <a:sysClr val="windowText" lastClr="000000"/>
              </a:solidFill>
            </a:rPr>
            <a:t>・税率毎の税額</a:t>
          </a:r>
        </a:p>
      </xdr:txBody>
    </xdr:sp>
    <xdr:clientData/>
  </xdr:oneCellAnchor>
  <xdr:oneCellAnchor>
    <xdr:from>
      <xdr:col>15</xdr:col>
      <xdr:colOff>91282</xdr:colOff>
      <xdr:row>0</xdr:row>
      <xdr:rowOff>47625</xdr:rowOff>
    </xdr:from>
    <xdr:ext cx="3505200" cy="603250"/>
    <xdr:sp macro="" textlink="">
      <xdr:nvSpPr>
        <xdr:cNvPr id="5" name="正方形/長方形 4">
          <a:extLst>
            <a:ext uri="{FF2B5EF4-FFF2-40B4-BE49-F238E27FC236}">
              <a16:creationId xmlns:a16="http://schemas.microsoft.com/office/drawing/2014/main" id="{7D6CA710-42E1-45F1-AE2E-841A8882CE66}"/>
            </a:ext>
          </a:extLst>
        </xdr:cNvPr>
        <xdr:cNvSpPr/>
      </xdr:nvSpPr>
      <xdr:spPr>
        <a:xfrm>
          <a:off x="11235532" y="47625"/>
          <a:ext cx="3505200" cy="603250"/>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黄色：必須項目</a:t>
          </a:r>
          <a:endParaRPr kumimoji="1" lang="en-US" altLang="ja-JP" sz="1100" b="1">
            <a:solidFill>
              <a:sysClr val="windowText" lastClr="000000"/>
            </a:solidFill>
          </a:endParaRPr>
        </a:p>
        <a:p>
          <a:pPr algn="l"/>
          <a:r>
            <a:rPr kumimoji="1" lang="ja-JP" altLang="en-US" sz="1100" b="1">
              <a:solidFill>
                <a:sysClr val="windowText" lastClr="000000"/>
              </a:solidFill>
            </a:rPr>
            <a:t>肌色：任意項目</a:t>
          </a:r>
        </a:p>
      </xdr:txBody>
    </xdr:sp>
    <xdr:clientData/>
  </xdr:oneCellAnchor>
  <xdr:twoCellAnchor>
    <xdr:from>
      <xdr:col>7</xdr:col>
      <xdr:colOff>123825</xdr:colOff>
      <xdr:row>15</xdr:row>
      <xdr:rowOff>133350</xdr:rowOff>
    </xdr:from>
    <xdr:to>
      <xdr:col>7</xdr:col>
      <xdr:colOff>833005</xdr:colOff>
      <xdr:row>19</xdr:row>
      <xdr:rowOff>156729</xdr:rowOff>
    </xdr:to>
    <xdr:sp macro="" textlink="">
      <xdr:nvSpPr>
        <xdr:cNvPr id="3" name="テキスト ボックス 19">
          <a:extLst>
            <a:ext uri="{FF2B5EF4-FFF2-40B4-BE49-F238E27FC236}">
              <a16:creationId xmlns:a16="http://schemas.microsoft.com/office/drawing/2014/main" id="{3B9A845B-D24D-4AE0-BC23-F6AA812CB0A8}"/>
            </a:ext>
          </a:extLst>
        </xdr:cNvPr>
        <xdr:cNvSpPr txBox="1"/>
      </xdr:nvSpPr>
      <xdr:spPr>
        <a:xfrm>
          <a:off x="6753225" y="3000375"/>
          <a:ext cx="709180" cy="594879"/>
        </a:xfrm>
        <a:prstGeom prst="rect">
          <a:avLst/>
        </a:prstGeom>
        <a:noFill/>
        <a:ln w="28575">
          <a:solidFill>
            <a:srgbClr val="FF0000"/>
          </a:solidFill>
        </a:ln>
      </xdr:spPr>
      <xdr:txBody>
        <a:bodyPr wrap="square" rtlCol="0" anchor="ctr">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105002</xdr:colOff>
      <xdr:row>3</xdr:row>
      <xdr:rowOff>158749</xdr:rowOff>
    </xdr:from>
    <xdr:ext cx="3505200" cy="2989037"/>
    <xdr:sp macro="" textlink="">
      <xdr:nvSpPr>
        <xdr:cNvPr id="2" name="正方形/長方形 1">
          <a:extLst>
            <a:ext uri="{FF2B5EF4-FFF2-40B4-BE49-F238E27FC236}">
              <a16:creationId xmlns:a16="http://schemas.microsoft.com/office/drawing/2014/main" id="{59883455-3E6A-4668-8160-9DE86E67009E}"/>
            </a:ext>
          </a:extLst>
        </xdr:cNvPr>
        <xdr:cNvSpPr/>
      </xdr:nvSpPr>
      <xdr:spPr>
        <a:xfrm>
          <a:off x="12363677" y="787399"/>
          <a:ext cx="3505200" cy="2989037"/>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＜請求書履歴：保存しておく情報＞　</a:t>
          </a:r>
        </a:p>
        <a:p>
          <a:pPr algn="l"/>
          <a:r>
            <a:rPr kumimoji="1" lang="ja-JP" altLang="en-US" sz="1100" b="1">
              <a:solidFill>
                <a:sysClr val="windowText" lastClr="000000"/>
              </a:solidFill>
            </a:rPr>
            <a:t>・請求書</a:t>
          </a:r>
          <a:r>
            <a:rPr kumimoji="1" lang="en-US" altLang="ja-JP" sz="1100" b="1">
              <a:solidFill>
                <a:sysClr val="windowText" lastClr="000000"/>
              </a:solidFill>
            </a:rPr>
            <a:t>No.</a:t>
          </a:r>
        </a:p>
        <a:p>
          <a:pPr algn="l"/>
          <a:r>
            <a:rPr kumimoji="1" lang="ja-JP" altLang="en-US" sz="1100" b="1">
              <a:solidFill>
                <a:sysClr val="windowText" lastClr="000000"/>
              </a:solidFill>
            </a:rPr>
            <a:t>・再発行の場合、再発行である旨</a:t>
          </a:r>
          <a:br>
            <a:rPr kumimoji="1" lang="en-US" altLang="ja-JP" sz="1100" b="1">
              <a:solidFill>
                <a:sysClr val="windowText" lastClr="000000"/>
              </a:solidFill>
            </a:rPr>
          </a:br>
          <a:r>
            <a:rPr kumimoji="1" lang="ja-JP" altLang="en-US" sz="1100" b="1">
              <a:solidFill>
                <a:sysClr val="windowText" lastClr="000000"/>
              </a:solidFill>
            </a:rPr>
            <a:t>・発行年月日</a:t>
          </a:r>
        </a:p>
        <a:p>
          <a:pPr algn="l"/>
          <a:r>
            <a:rPr kumimoji="1" lang="ja-JP" altLang="en-US" sz="1100" b="1">
              <a:solidFill>
                <a:sysClr val="windowText" lastClr="000000"/>
              </a:solidFill>
            </a:rPr>
            <a:t>・インボイス等受領者の氏名または名称</a:t>
          </a:r>
        </a:p>
        <a:p>
          <a:pPr algn="l"/>
          <a:r>
            <a:rPr kumimoji="1" lang="ja-JP" altLang="en-US" sz="1100" b="1">
              <a:solidFill>
                <a:sysClr val="windowText" lastClr="000000"/>
              </a:solidFill>
            </a:rPr>
            <a:t>・会員または非会員名</a:t>
          </a:r>
        </a:p>
        <a:p>
          <a:pPr algn="l"/>
          <a:r>
            <a:rPr kumimoji="1" lang="ja-JP" altLang="en-US" sz="1100" b="1">
              <a:solidFill>
                <a:sysClr val="windowText" lastClr="000000"/>
              </a:solidFill>
            </a:rPr>
            <a:t>・請求額合計</a:t>
          </a:r>
        </a:p>
        <a:p>
          <a:pPr algn="l"/>
          <a:r>
            <a:rPr kumimoji="1" lang="ja-JP" altLang="en-US" sz="1100" b="1">
              <a:solidFill>
                <a:sysClr val="windowText" lastClr="000000"/>
              </a:solidFill>
            </a:rPr>
            <a:t>・取引日付および取引年度</a:t>
          </a:r>
          <a:endParaRPr kumimoji="1" lang="en-US" altLang="ja-JP" sz="1100" b="1">
            <a:solidFill>
              <a:sysClr val="windowText" lastClr="000000"/>
            </a:solidFill>
          </a:endParaRPr>
        </a:p>
        <a:p>
          <a:pPr algn="l"/>
          <a:r>
            <a:rPr kumimoji="1" lang="ja-JP" altLang="en-US" sz="1100" b="1">
              <a:solidFill>
                <a:sysClr val="windowText" lastClr="000000"/>
              </a:solidFill>
            </a:rPr>
            <a:t>・品名（課税の場合には「税込」も記載）</a:t>
          </a:r>
        </a:p>
        <a:p>
          <a:pPr algn="l"/>
          <a:r>
            <a:rPr kumimoji="1" lang="ja-JP" altLang="en-US" sz="1100" b="1">
              <a:solidFill>
                <a:sysClr val="windowText" lastClr="000000"/>
              </a:solidFill>
            </a:rPr>
            <a:t>・品名毎の請求額</a:t>
          </a:r>
        </a:p>
        <a:p>
          <a:pPr algn="l"/>
          <a:r>
            <a:rPr kumimoji="1" lang="ja-JP" altLang="en-US" sz="1100" b="1">
              <a:solidFill>
                <a:sysClr val="windowText" lastClr="000000"/>
              </a:solidFill>
            </a:rPr>
            <a:t>・税率・税率毎の合計請求額</a:t>
          </a:r>
        </a:p>
        <a:p>
          <a:pPr algn="l"/>
          <a:r>
            <a:rPr kumimoji="1" lang="ja-JP" altLang="en-US" sz="1100" b="1">
              <a:solidFill>
                <a:sysClr val="windowText" lastClr="000000"/>
              </a:solidFill>
            </a:rPr>
            <a:t>・税率毎の税額</a:t>
          </a:r>
        </a:p>
      </xdr:txBody>
    </xdr:sp>
    <xdr:clientData/>
  </xdr:oneCellAnchor>
  <xdr:oneCellAnchor>
    <xdr:from>
      <xdr:col>15</xdr:col>
      <xdr:colOff>91282</xdr:colOff>
      <xdr:row>0</xdr:row>
      <xdr:rowOff>47625</xdr:rowOff>
    </xdr:from>
    <xdr:ext cx="3505200" cy="603250"/>
    <xdr:sp macro="" textlink="">
      <xdr:nvSpPr>
        <xdr:cNvPr id="3" name="正方形/長方形 2">
          <a:extLst>
            <a:ext uri="{FF2B5EF4-FFF2-40B4-BE49-F238E27FC236}">
              <a16:creationId xmlns:a16="http://schemas.microsoft.com/office/drawing/2014/main" id="{C36FD01F-8044-4B4C-8FB0-400E5914BA59}"/>
            </a:ext>
          </a:extLst>
        </xdr:cNvPr>
        <xdr:cNvSpPr/>
      </xdr:nvSpPr>
      <xdr:spPr>
        <a:xfrm>
          <a:off x="12349957" y="47625"/>
          <a:ext cx="3505200" cy="603250"/>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黄色：必須項目</a:t>
          </a:r>
          <a:endParaRPr kumimoji="1" lang="en-US" altLang="ja-JP" sz="1100" b="1">
            <a:solidFill>
              <a:sysClr val="windowText" lastClr="000000"/>
            </a:solidFill>
          </a:endParaRPr>
        </a:p>
        <a:p>
          <a:pPr algn="l"/>
          <a:r>
            <a:rPr kumimoji="1" lang="ja-JP" altLang="en-US" sz="1100" b="1">
              <a:solidFill>
                <a:sysClr val="windowText" lastClr="000000"/>
              </a:solidFill>
            </a:rPr>
            <a:t>肌色：任意項目</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7</xdr:col>
      <xdr:colOff>914400</xdr:colOff>
      <xdr:row>12</xdr:row>
      <xdr:rowOff>108858</xdr:rowOff>
    </xdr:from>
    <xdr:to>
      <xdr:col>9</xdr:col>
      <xdr:colOff>10886</xdr:colOff>
      <xdr:row>14</xdr:row>
      <xdr:rowOff>107156</xdr:rowOff>
    </xdr:to>
    <xdr:cxnSp macro="">
      <xdr:nvCxnSpPr>
        <xdr:cNvPr id="2" name="直線矢印コネクタ 1">
          <a:extLst>
            <a:ext uri="{FF2B5EF4-FFF2-40B4-BE49-F238E27FC236}">
              <a16:creationId xmlns:a16="http://schemas.microsoft.com/office/drawing/2014/main" id="{FA8FE126-1476-42C5-80A5-C1EEE266C628}"/>
            </a:ext>
          </a:extLst>
        </xdr:cNvPr>
        <xdr:cNvCxnSpPr>
          <a:cxnSpLocks/>
          <a:stCxn id="11" idx="1"/>
        </xdr:cNvCxnSpPr>
      </xdr:nvCxnSpPr>
      <xdr:spPr>
        <a:xfrm flipH="1" flipV="1">
          <a:off x="7498556" y="2347233"/>
          <a:ext cx="596674" cy="30786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517071</xdr:colOff>
      <xdr:row>27</xdr:row>
      <xdr:rowOff>117021</xdr:rowOff>
    </xdr:from>
    <xdr:to>
      <xdr:col>9</xdr:col>
      <xdr:colOff>27215</xdr:colOff>
      <xdr:row>32</xdr:row>
      <xdr:rowOff>71437</xdr:rowOff>
    </xdr:to>
    <xdr:cxnSp macro="">
      <xdr:nvCxnSpPr>
        <xdr:cNvPr id="3" name="直線矢印コネクタ 2">
          <a:extLst>
            <a:ext uri="{FF2B5EF4-FFF2-40B4-BE49-F238E27FC236}">
              <a16:creationId xmlns:a16="http://schemas.microsoft.com/office/drawing/2014/main" id="{7973E480-AD1B-45AE-9667-988251F5BCEA}"/>
            </a:ext>
          </a:extLst>
        </xdr:cNvPr>
        <xdr:cNvCxnSpPr>
          <a:cxnSpLocks/>
          <a:stCxn id="17" idx="1"/>
        </xdr:cNvCxnSpPr>
      </xdr:nvCxnSpPr>
      <xdr:spPr>
        <a:xfrm flipH="1" flipV="1">
          <a:off x="6398759" y="4034177"/>
          <a:ext cx="1712800" cy="78785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56529</xdr:colOff>
      <xdr:row>35</xdr:row>
      <xdr:rowOff>11906</xdr:rowOff>
    </xdr:from>
    <xdr:to>
      <xdr:col>13</xdr:col>
      <xdr:colOff>307862</xdr:colOff>
      <xdr:row>42</xdr:row>
      <xdr:rowOff>95249</xdr:rowOff>
    </xdr:to>
    <xdr:sp macro="" textlink="">
      <xdr:nvSpPr>
        <xdr:cNvPr id="5" name="テキスト ボックス 19">
          <a:extLst>
            <a:ext uri="{FF2B5EF4-FFF2-40B4-BE49-F238E27FC236}">
              <a16:creationId xmlns:a16="http://schemas.microsoft.com/office/drawing/2014/main" id="{9E6E534E-0366-4409-9B66-ED1F793AF844}"/>
            </a:ext>
          </a:extLst>
        </xdr:cNvPr>
        <xdr:cNvSpPr txBox="1"/>
      </xdr:nvSpPr>
      <xdr:spPr>
        <a:xfrm>
          <a:off x="8140873" y="5345906"/>
          <a:ext cx="2465895" cy="1250156"/>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次の</a:t>
          </a:r>
          <a:r>
            <a:rPr kumimoji="1" lang="en-US" altLang="ja-JP" sz="1400" b="1">
              <a:latin typeface="Meiryo UI" panose="020B0604030504040204" pitchFamily="50" charset="-128"/>
              <a:ea typeface="Meiryo UI" panose="020B0604030504040204" pitchFamily="50" charset="-128"/>
            </a:rPr>
            <a:t>3</a:t>
          </a:r>
          <a:r>
            <a:rPr kumimoji="1" lang="ja-JP" altLang="en-US" sz="1400" b="1">
              <a:latin typeface="Meiryo UI" panose="020B0604030504040204" pitchFamily="50" charset="-128"/>
              <a:ea typeface="Meiryo UI" panose="020B0604030504040204" pitchFamily="50" charset="-128"/>
            </a:rPr>
            <a:t>つの数字は一致する</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請求額</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実請求額の合計</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税額内訳表の合計</a:t>
          </a:r>
        </a:p>
      </xdr:txBody>
    </xdr:sp>
    <xdr:clientData/>
  </xdr:twoCellAnchor>
  <xdr:twoCellAnchor>
    <xdr:from>
      <xdr:col>2</xdr:col>
      <xdr:colOff>1534885</xdr:colOff>
      <xdr:row>25</xdr:row>
      <xdr:rowOff>163286</xdr:rowOff>
    </xdr:from>
    <xdr:to>
      <xdr:col>9</xdr:col>
      <xdr:colOff>56529</xdr:colOff>
      <xdr:row>38</xdr:row>
      <xdr:rowOff>136921</xdr:rowOff>
    </xdr:to>
    <xdr:cxnSp macro="">
      <xdr:nvCxnSpPr>
        <xdr:cNvPr id="6" name="直線矢印コネクタ 5">
          <a:extLst>
            <a:ext uri="{FF2B5EF4-FFF2-40B4-BE49-F238E27FC236}">
              <a16:creationId xmlns:a16="http://schemas.microsoft.com/office/drawing/2014/main" id="{04E02AF1-F157-4D53-ADAD-FFFBFA68EF2A}"/>
            </a:ext>
          </a:extLst>
        </xdr:cNvPr>
        <xdr:cNvCxnSpPr>
          <a:cxnSpLocks/>
          <a:stCxn id="5" idx="1"/>
        </xdr:cNvCxnSpPr>
      </xdr:nvCxnSpPr>
      <xdr:spPr>
        <a:xfrm flipH="1" flipV="1">
          <a:off x="2475479" y="3687536"/>
          <a:ext cx="5665394" cy="228344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663388</xdr:colOff>
      <xdr:row>38</xdr:row>
      <xdr:rowOff>136921</xdr:rowOff>
    </xdr:from>
    <xdr:to>
      <xdr:col>9</xdr:col>
      <xdr:colOff>56529</xdr:colOff>
      <xdr:row>41</xdr:row>
      <xdr:rowOff>8964</xdr:rowOff>
    </xdr:to>
    <xdr:cxnSp macro="">
      <xdr:nvCxnSpPr>
        <xdr:cNvPr id="7" name="直線矢印コネクタ 6">
          <a:extLst>
            <a:ext uri="{FF2B5EF4-FFF2-40B4-BE49-F238E27FC236}">
              <a16:creationId xmlns:a16="http://schemas.microsoft.com/office/drawing/2014/main" id="{DAA6D580-6513-453B-9FFD-9613D0E775DE}"/>
            </a:ext>
          </a:extLst>
        </xdr:cNvPr>
        <xdr:cNvCxnSpPr>
          <a:cxnSpLocks/>
          <a:stCxn id="5" idx="1"/>
        </xdr:cNvCxnSpPr>
      </xdr:nvCxnSpPr>
      <xdr:spPr>
        <a:xfrm flipH="1">
          <a:off x="7247544" y="5970984"/>
          <a:ext cx="893329" cy="37210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408268</xdr:colOff>
      <xdr:row>38</xdr:row>
      <xdr:rowOff>136921</xdr:rowOff>
    </xdr:from>
    <xdr:to>
      <xdr:col>9</xdr:col>
      <xdr:colOff>56529</xdr:colOff>
      <xdr:row>43</xdr:row>
      <xdr:rowOff>46760</xdr:rowOff>
    </xdr:to>
    <xdr:cxnSp macro="">
      <xdr:nvCxnSpPr>
        <xdr:cNvPr id="8" name="直線矢印コネクタ 7">
          <a:extLst>
            <a:ext uri="{FF2B5EF4-FFF2-40B4-BE49-F238E27FC236}">
              <a16:creationId xmlns:a16="http://schemas.microsoft.com/office/drawing/2014/main" id="{061FD841-EEBC-4D2D-975E-57EF2C73B687}"/>
            </a:ext>
          </a:extLst>
        </xdr:cNvPr>
        <xdr:cNvCxnSpPr>
          <a:cxnSpLocks/>
          <a:stCxn id="5" idx="1"/>
        </xdr:cNvCxnSpPr>
      </xdr:nvCxnSpPr>
      <xdr:spPr>
        <a:xfrm flipH="1">
          <a:off x="5599393" y="5970984"/>
          <a:ext cx="2541480" cy="743276"/>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11786</xdr:colOff>
      <xdr:row>7</xdr:row>
      <xdr:rowOff>154782</xdr:rowOff>
    </xdr:from>
    <xdr:to>
      <xdr:col>13</xdr:col>
      <xdr:colOff>132457</xdr:colOff>
      <xdr:row>9</xdr:row>
      <xdr:rowOff>95250</xdr:rowOff>
    </xdr:to>
    <xdr:sp macro="" textlink="">
      <xdr:nvSpPr>
        <xdr:cNvPr id="9" name="テキスト ボックス 19">
          <a:extLst>
            <a:ext uri="{FF2B5EF4-FFF2-40B4-BE49-F238E27FC236}">
              <a16:creationId xmlns:a16="http://schemas.microsoft.com/office/drawing/2014/main" id="{3595E342-4AE9-405C-B080-360479FD319B}"/>
            </a:ext>
          </a:extLst>
        </xdr:cNvPr>
        <xdr:cNvSpPr txBox="1"/>
      </xdr:nvSpPr>
      <xdr:spPr>
        <a:xfrm>
          <a:off x="8096130" y="1321595"/>
          <a:ext cx="2335233" cy="392905"/>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再発行の場合のみ記載する</a:t>
          </a:r>
        </a:p>
      </xdr:txBody>
    </xdr:sp>
    <xdr:clientData/>
  </xdr:twoCellAnchor>
  <xdr:twoCellAnchor>
    <xdr:from>
      <xdr:col>9</xdr:col>
      <xdr:colOff>10886</xdr:colOff>
      <xdr:row>11</xdr:row>
      <xdr:rowOff>119063</xdr:rowOff>
    </xdr:from>
    <xdr:to>
      <xdr:col>13</xdr:col>
      <xdr:colOff>259336</xdr:colOff>
      <xdr:row>17</xdr:row>
      <xdr:rowOff>71437</xdr:rowOff>
    </xdr:to>
    <xdr:sp macro="" textlink="">
      <xdr:nvSpPr>
        <xdr:cNvPr id="11" name="テキスト ボックス 19">
          <a:extLst>
            <a:ext uri="{FF2B5EF4-FFF2-40B4-BE49-F238E27FC236}">
              <a16:creationId xmlns:a16="http://schemas.microsoft.com/office/drawing/2014/main" id="{CB3B2B31-2990-489A-86AF-2D1DDBE352A1}"/>
            </a:ext>
          </a:extLst>
        </xdr:cNvPr>
        <xdr:cNvSpPr txBox="1"/>
      </xdr:nvSpPr>
      <xdr:spPr>
        <a:xfrm>
          <a:off x="8095230" y="2190751"/>
          <a:ext cx="2463012" cy="928686"/>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住所氏名や書類宛名と重複する場合や、会員番号が不明な場合は省略可</a:t>
          </a:r>
        </a:p>
      </xdr:txBody>
    </xdr:sp>
    <xdr:clientData/>
  </xdr:twoCellAnchor>
  <xdr:twoCellAnchor>
    <xdr:from>
      <xdr:col>13</xdr:col>
      <xdr:colOff>26534</xdr:colOff>
      <xdr:row>22</xdr:row>
      <xdr:rowOff>23812</xdr:rowOff>
    </xdr:from>
    <xdr:to>
      <xdr:col>19</xdr:col>
      <xdr:colOff>252413</xdr:colOff>
      <xdr:row>32</xdr:row>
      <xdr:rowOff>142875</xdr:rowOff>
    </xdr:to>
    <xdr:sp macro="" textlink="">
      <xdr:nvSpPr>
        <xdr:cNvPr id="12" name="テキスト ボックス 19">
          <a:extLst>
            <a:ext uri="{FF2B5EF4-FFF2-40B4-BE49-F238E27FC236}">
              <a16:creationId xmlns:a16="http://schemas.microsoft.com/office/drawing/2014/main" id="{7AB05555-CF06-4CEF-9E59-CAA8306F8C9C}"/>
            </a:ext>
          </a:extLst>
        </xdr:cNvPr>
        <xdr:cNvSpPr txBox="1"/>
      </xdr:nvSpPr>
      <xdr:spPr>
        <a:xfrm>
          <a:off x="10325440" y="3976687"/>
          <a:ext cx="4226379" cy="1916907"/>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u="sng">
              <a:solidFill>
                <a:sysClr val="windowText" lastClr="000000"/>
              </a:solidFill>
              <a:latin typeface="Meiryo UI" panose="020B0604030504040204" pitchFamily="50" charset="-128"/>
              <a:ea typeface="Meiryo UI" panose="020B0604030504040204" pitchFamily="50" charset="-128"/>
            </a:rPr>
            <a:t>情報処理学会本部以外から発行する場合でも、</a:t>
          </a:r>
          <a:endParaRPr kumimoji="1" lang="en-US" altLang="ja-JP" sz="14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400" b="1" u="sng">
              <a:solidFill>
                <a:sysClr val="windowText" lastClr="000000"/>
              </a:solidFill>
              <a:latin typeface="Meiryo UI" panose="020B0604030504040204" pitchFamily="50" charset="-128"/>
              <a:ea typeface="Meiryo UI" panose="020B0604030504040204" pitchFamily="50" charset="-128"/>
            </a:rPr>
            <a:t>登録番号に加えて、次の</a:t>
          </a:r>
          <a:r>
            <a:rPr kumimoji="1" lang="en-US" altLang="ja-JP" sz="1400" b="1" u="sng">
              <a:solidFill>
                <a:sysClr val="windowText" lastClr="000000"/>
              </a:solidFill>
              <a:latin typeface="Meiryo UI" panose="020B0604030504040204" pitchFamily="50" charset="-128"/>
              <a:ea typeface="Meiryo UI" panose="020B0604030504040204" pitchFamily="50" charset="-128"/>
            </a:rPr>
            <a:t>2</a:t>
          </a:r>
          <a:r>
            <a:rPr kumimoji="1" lang="ja-JP" altLang="en-US" sz="1400" b="1" u="sng">
              <a:solidFill>
                <a:sysClr val="windowText" lastClr="000000"/>
              </a:solidFill>
              <a:latin typeface="Meiryo UI" panose="020B0604030504040204" pitchFamily="50" charset="-128"/>
              <a:ea typeface="Meiryo UI" panose="020B0604030504040204" pitchFamily="50" charset="-128"/>
            </a:rPr>
            <a:t>点は必ず表記する。</a:t>
          </a:r>
          <a:endParaRPr kumimoji="1" lang="en-US" altLang="ja-JP" sz="14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400" b="1">
              <a:solidFill>
                <a:sysClr val="windowText" lastClr="000000"/>
              </a:solidFill>
              <a:latin typeface="Meiryo UI" panose="020B0604030504040204" pitchFamily="50" charset="-128"/>
              <a:ea typeface="Meiryo UI" panose="020B0604030504040204" pitchFamily="50" charset="-128"/>
            </a:rPr>
            <a:t>・本部名称</a:t>
          </a:r>
          <a:r>
            <a:rPr kumimoji="1" lang="ja-JP" altLang="en-US" sz="1400" b="1" kern="12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400" b="1" kern="1200">
              <a:solidFill>
                <a:sysClr val="windowText" lastClr="000000"/>
              </a:solidFill>
              <a:effectLst/>
              <a:latin typeface="Meiryo UI" panose="020B0604030504040204" pitchFamily="50" charset="-128"/>
              <a:ea typeface="Meiryo UI" panose="020B0604030504040204" pitchFamily="50" charset="-128"/>
              <a:cs typeface="+mn-cs"/>
            </a:rPr>
            <a:t>一般社団法人情報処理学会</a:t>
          </a:r>
          <a:r>
            <a:rPr kumimoji="1" lang="en-US" altLang="ja-JP" sz="1400" b="1" kern="1200">
              <a:solidFill>
                <a:sysClr val="windowText" lastClr="000000"/>
              </a:solidFill>
              <a:effectLst/>
              <a:latin typeface="Meiryo UI" panose="020B0604030504040204" pitchFamily="50" charset="-128"/>
              <a:ea typeface="Meiryo UI" panose="020B0604030504040204" pitchFamily="50" charset="-128"/>
              <a:cs typeface="+mn-cs"/>
            </a:rPr>
            <a:t>	</a:t>
          </a:r>
          <a:br>
            <a:rPr kumimoji="1" lang="en-US" altLang="ja-JP" sz="1400" b="1" kern="1200">
              <a:solidFill>
                <a:sysClr val="windowText" lastClr="000000"/>
              </a:solidFill>
              <a:effectLst/>
              <a:latin typeface="Meiryo UI" panose="020B0604030504040204" pitchFamily="50" charset="-128"/>
              <a:ea typeface="Meiryo UI" panose="020B0604030504040204" pitchFamily="50" charset="-128"/>
              <a:cs typeface="+mn-cs"/>
            </a:rPr>
          </a:br>
          <a:r>
            <a:rPr kumimoji="1" lang="ja-JP" altLang="en-US" sz="1400" b="1" kern="1200">
              <a:solidFill>
                <a:sysClr val="windowText" lastClr="000000"/>
              </a:solidFill>
              <a:effectLst/>
              <a:latin typeface="Meiryo UI" panose="020B0604030504040204" pitchFamily="50" charset="-128"/>
              <a:ea typeface="Meiryo UI" panose="020B0604030504040204" pitchFamily="50" charset="-128"/>
              <a:cs typeface="+mn-cs"/>
            </a:rPr>
            <a:t>・本部住所：東京都千代田区神田駿河台１－５</a:t>
          </a:r>
        </a:p>
        <a:p>
          <a:r>
            <a:rPr kumimoji="1" lang="ja-JP" altLang="en-US" sz="1400" b="1" kern="1200">
              <a:solidFill>
                <a:sysClr val="windowText" lastClr="000000"/>
              </a:solidFill>
              <a:effectLst/>
              <a:latin typeface="Meiryo UI" panose="020B0604030504040204" pitchFamily="50" charset="-128"/>
              <a:ea typeface="Meiryo UI" panose="020B0604030504040204" pitchFamily="50" charset="-128"/>
              <a:cs typeface="+mn-cs"/>
            </a:rPr>
            <a:t>　　　　　　　　化学会館４</a:t>
          </a:r>
          <a:r>
            <a:rPr kumimoji="1" lang="en-US" altLang="ja-JP" sz="1400" b="1" kern="1200">
              <a:solidFill>
                <a:sysClr val="windowText" lastClr="000000"/>
              </a:solidFill>
              <a:effectLst/>
              <a:latin typeface="Meiryo UI" panose="020B0604030504040204" pitchFamily="50" charset="-128"/>
              <a:ea typeface="Meiryo UI" panose="020B0604030504040204" pitchFamily="50" charset="-128"/>
              <a:cs typeface="+mn-cs"/>
            </a:rPr>
            <a:t>F</a:t>
          </a:r>
        </a:p>
        <a:p>
          <a:r>
            <a:rPr kumimoji="1" lang="en-US" altLang="ja-JP" sz="1400" b="1">
              <a:solidFill>
                <a:sysClr val="windowText" lastClr="000000"/>
              </a:solidFill>
              <a:latin typeface="Meiryo UI" panose="020B0604030504040204" pitchFamily="50" charset="-128"/>
              <a:ea typeface="Meiryo UI" panose="020B0604030504040204" pitchFamily="50" charset="-128"/>
            </a:rPr>
            <a:t>※</a:t>
          </a:r>
          <a:r>
            <a:rPr kumimoji="1" lang="ja-JP" altLang="en-US" sz="1400" b="1">
              <a:solidFill>
                <a:sysClr val="windowText" lastClr="000000"/>
              </a:solidFill>
              <a:latin typeface="Meiryo UI" panose="020B0604030504040204" pitchFamily="50" charset="-128"/>
              <a:ea typeface="Meiryo UI" panose="020B0604030504040204" pitchFamily="50" charset="-128"/>
            </a:rPr>
            <a:t>印鑑は適宜変更する（なしでも可）。</a:t>
          </a:r>
        </a:p>
      </xdr:txBody>
    </xdr:sp>
    <xdr:clientData/>
  </xdr:twoCellAnchor>
  <xdr:twoCellAnchor>
    <xdr:from>
      <xdr:col>7</xdr:col>
      <xdr:colOff>848065</xdr:colOff>
      <xdr:row>8</xdr:row>
      <xdr:rowOff>125017</xdr:rowOff>
    </xdr:from>
    <xdr:to>
      <xdr:col>9</xdr:col>
      <xdr:colOff>11786</xdr:colOff>
      <xdr:row>8</xdr:row>
      <xdr:rowOff>126546</xdr:rowOff>
    </xdr:to>
    <xdr:cxnSp macro="">
      <xdr:nvCxnSpPr>
        <xdr:cNvPr id="13" name="直線矢印コネクタ 12">
          <a:extLst>
            <a:ext uri="{FF2B5EF4-FFF2-40B4-BE49-F238E27FC236}">
              <a16:creationId xmlns:a16="http://schemas.microsoft.com/office/drawing/2014/main" id="{1684550C-0B4B-418F-AABA-9091FEDE6DF5}"/>
            </a:ext>
          </a:extLst>
        </xdr:cNvPr>
        <xdr:cNvCxnSpPr>
          <a:cxnSpLocks/>
          <a:stCxn id="9" idx="1"/>
        </xdr:cNvCxnSpPr>
      </xdr:nvCxnSpPr>
      <xdr:spPr>
        <a:xfrm flipH="1">
          <a:off x="7432221" y="1518048"/>
          <a:ext cx="663909" cy="1529"/>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206829</xdr:colOff>
      <xdr:row>23</xdr:row>
      <xdr:rowOff>679</xdr:rowOff>
    </xdr:from>
    <xdr:to>
      <xdr:col>13</xdr:col>
      <xdr:colOff>23813</xdr:colOff>
      <xdr:row>24</xdr:row>
      <xdr:rowOff>59531</xdr:rowOff>
    </xdr:to>
    <xdr:cxnSp macro="">
      <xdr:nvCxnSpPr>
        <xdr:cNvPr id="15" name="直線矢印コネクタ 14">
          <a:extLst>
            <a:ext uri="{FF2B5EF4-FFF2-40B4-BE49-F238E27FC236}">
              <a16:creationId xmlns:a16="http://schemas.microsoft.com/office/drawing/2014/main" id="{B7164840-C056-4BDC-9580-FA86EA05F3B9}"/>
            </a:ext>
          </a:extLst>
        </xdr:cNvPr>
        <xdr:cNvCxnSpPr>
          <a:cxnSpLocks/>
        </xdr:cNvCxnSpPr>
      </xdr:nvCxnSpPr>
      <xdr:spPr>
        <a:xfrm flipH="1" flipV="1">
          <a:off x="6088517" y="3120117"/>
          <a:ext cx="4234202" cy="28507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92529</xdr:colOff>
      <xdr:row>24</xdr:row>
      <xdr:rowOff>130628</xdr:rowOff>
    </xdr:from>
    <xdr:to>
      <xdr:col>9</xdr:col>
      <xdr:colOff>59532</xdr:colOff>
      <xdr:row>27</xdr:row>
      <xdr:rowOff>35720</xdr:rowOff>
    </xdr:to>
    <xdr:cxnSp macro="">
      <xdr:nvCxnSpPr>
        <xdr:cNvPr id="16" name="直線矢印コネクタ 15">
          <a:extLst>
            <a:ext uri="{FF2B5EF4-FFF2-40B4-BE49-F238E27FC236}">
              <a16:creationId xmlns:a16="http://schemas.microsoft.com/office/drawing/2014/main" id="{1B6B9AC2-1554-4E72-BEC3-AA8AEA168CD9}"/>
            </a:ext>
          </a:extLst>
        </xdr:cNvPr>
        <xdr:cNvCxnSpPr>
          <a:cxnSpLocks/>
          <a:stCxn id="18" idx="1"/>
        </xdr:cNvCxnSpPr>
      </xdr:nvCxnSpPr>
      <xdr:spPr>
        <a:xfrm flipH="1" flipV="1">
          <a:off x="6676685" y="3476284"/>
          <a:ext cx="1467191" cy="47659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27215</xdr:colOff>
      <xdr:row>30</xdr:row>
      <xdr:rowOff>59531</xdr:rowOff>
    </xdr:from>
    <xdr:to>
      <xdr:col>12</xdr:col>
      <xdr:colOff>299358</xdr:colOff>
      <xdr:row>33</xdr:row>
      <xdr:rowOff>250030</xdr:rowOff>
    </xdr:to>
    <xdr:sp macro="" textlink="">
      <xdr:nvSpPr>
        <xdr:cNvPr id="17" name="テキスト ボックス 19">
          <a:extLst>
            <a:ext uri="{FF2B5EF4-FFF2-40B4-BE49-F238E27FC236}">
              <a16:creationId xmlns:a16="http://schemas.microsoft.com/office/drawing/2014/main" id="{482593CD-D7B7-41A9-89F6-806BDEA32DD0}"/>
            </a:ext>
          </a:extLst>
        </xdr:cNvPr>
        <xdr:cNvSpPr txBox="1"/>
      </xdr:nvSpPr>
      <xdr:spPr>
        <a:xfrm>
          <a:off x="8111559" y="4476750"/>
          <a:ext cx="1819955" cy="690561"/>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入金額は対象がない場合</a:t>
          </a:r>
          <a:r>
            <a:rPr kumimoji="1" lang="en-US" altLang="ja-JP" sz="1400" b="1">
              <a:latin typeface="Meiryo UI" panose="020B0604030504040204" pitchFamily="50" charset="-128"/>
              <a:ea typeface="Meiryo UI" panose="020B0604030504040204" pitchFamily="50" charset="-128"/>
            </a:rPr>
            <a:t>0</a:t>
          </a:r>
          <a:r>
            <a:rPr kumimoji="1" lang="ja-JP" altLang="en-US" sz="1400" b="1">
              <a:latin typeface="Meiryo UI" panose="020B0604030504040204" pitchFamily="50" charset="-128"/>
              <a:ea typeface="Meiryo UI" panose="020B0604030504040204" pitchFamily="50" charset="-128"/>
            </a:rPr>
            <a:t>円で表示</a:t>
          </a:r>
        </a:p>
      </xdr:txBody>
    </xdr:sp>
    <xdr:clientData/>
  </xdr:twoCellAnchor>
  <xdr:twoCellAnchor>
    <xdr:from>
      <xdr:col>9</xdr:col>
      <xdr:colOff>59532</xdr:colOff>
      <xdr:row>25</xdr:row>
      <xdr:rowOff>83345</xdr:rowOff>
    </xdr:from>
    <xdr:to>
      <xdr:col>12</xdr:col>
      <xdr:colOff>309564</xdr:colOff>
      <xdr:row>29</xdr:row>
      <xdr:rowOff>47626</xdr:rowOff>
    </xdr:to>
    <xdr:sp macro="" textlink="">
      <xdr:nvSpPr>
        <xdr:cNvPr id="18" name="テキスト ボックス 19">
          <a:extLst>
            <a:ext uri="{FF2B5EF4-FFF2-40B4-BE49-F238E27FC236}">
              <a16:creationId xmlns:a16="http://schemas.microsoft.com/office/drawing/2014/main" id="{3478286D-F630-4157-9C53-87091457ECFB}"/>
            </a:ext>
          </a:extLst>
        </xdr:cNvPr>
        <xdr:cNvSpPr txBox="1"/>
      </xdr:nvSpPr>
      <xdr:spPr>
        <a:xfrm>
          <a:off x="8143876" y="3607595"/>
          <a:ext cx="1797844" cy="690562"/>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solidFill>
                <a:sysClr val="windowText" lastClr="000000"/>
              </a:solidFill>
              <a:latin typeface="Meiryo UI" panose="020B0604030504040204" pitchFamily="50" charset="-128"/>
              <a:ea typeface="Meiryo UI" panose="020B0604030504040204" pitchFamily="50" charset="-128"/>
            </a:rPr>
            <a:t>登録番号は必ず表記する（変更不可）</a:t>
          </a:r>
        </a:p>
      </xdr:txBody>
    </xdr:sp>
    <xdr:clientData/>
  </xdr:twoCellAnchor>
  <xdr:oneCellAnchor>
    <xdr:from>
      <xdr:col>5</xdr:col>
      <xdr:colOff>413657</xdr:colOff>
      <xdr:row>20</xdr:row>
      <xdr:rowOff>1</xdr:rowOff>
    </xdr:from>
    <xdr:ext cx="347062" cy="328360"/>
    <xdr:sp macro="" textlink="">
      <xdr:nvSpPr>
        <xdr:cNvPr id="19" name="正方形/長方形 18">
          <a:extLst>
            <a:ext uri="{FF2B5EF4-FFF2-40B4-BE49-F238E27FC236}">
              <a16:creationId xmlns:a16="http://schemas.microsoft.com/office/drawing/2014/main" id="{CAF71569-DBF6-4961-A16D-B2814DF68D51}"/>
            </a:ext>
          </a:extLst>
        </xdr:cNvPr>
        <xdr:cNvSpPr/>
      </xdr:nvSpPr>
      <xdr:spPr>
        <a:xfrm>
          <a:off x="5519057" y="2547258"/>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①</a:t>
          </a:r>
        </a:p>
      </xdr:txBody>
    </xdr:sp>
    <xdr:clientData/>
  </xdr:oneCellAnchor>
  <xdr:oneCellAnchor>
    <xdr:from>
      <xdr:col>4</xdr:col>
      <xdr:colOff>206829</xdr:colOff>
      <xdr:row>25</xdr:row>
      <xdr:rowOff>10886</xdr:rowOff>
    </xdr:from>
    <xdr:ext cx="347062" cy="328360"/>
    <xdr:sp macro="" textlink="">
      <xdr:nvSpPr>
        <xdr:cNvPr id="20" name="正方形/長方形 19">
          <a:extLst>
            <a:ext uri="{FF2B5EF4-FFF2-40B4-BE49-F238E27FC236}">
              <a16:creationId xmlns:a16="http://schemas.microsoft.com/office/drawing/2014/main" id="{FC82E8EF-FE1E-4E05-A9AD-EE3C474E33CD}"/>
            </a:ext>
          </a:extLst>
        </xdr:cNvPr>
        <xdr:cNvSpPr/>
      </xdr:nvSpPr>
      <xdr:spPr>
        <a:xfrm>
          <a:off x="4664529" y="3554186"/>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000099"/>
              </a:solidFill>
            </a:rPr>
            <a:t>②</a:t>
          </a:r>
        </a:p>
      </xdr:txBody>
    </xdr:sp>
    <xdr:clientData/>
  </xdr:oneCellAnchor>
  <xdr:oneCellAnchor>
    <xdr:from>
      <xdr:col>6</xdr:col>
      <xdr:colOff>119743</xdr:colOff>
      <xdr:row>15</xdr:row>
      <xdr:rowOff>108858</xdr:rowOff>
    </xdr:from>
    <xdr:ext cx="347062" cy="328360"/>
    <xdr:sp macro="" textlink="">
      <xdr:nvSpPr>
        <xdr:cNvPr id="21" name="正方形/長方形 20">
          <a:extLst>
            <a:ext uri="{FF2B5EF4-FFF2-40B4-BE49-F238E27FC236}">
              <a16:creationId xmlns:a16="http://schemas.microsoft.com/office/drawing/2014/main" id="{811DE12F-41D5-4096-905F-25556F819F1C}"/>
            </a:ext>
          </a:extLst>
        </xdr:cNvPr>
        <xdr:cNvSpPr/>
      </xdr:nvSpPr>
      <xdr:spPr>
        <a:xfrm>
          <a:off x="5583283" y="1830978"/>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③</a:t>
          </a:r>
        </a:p>
      </xdr:txBody>
    </xdr:sp>
    <xdr:clientData/>
  </xdr:oneCellAnchor>
  <xdr:oneCellAnchor>
    <xdr:from>
      <xdr:col>0</xdr:col>
      <xdr:colOff>32658</xdr:colOff>
      <xdr:row>24</xdr:row>
      <xdr:rowOff>163286</xdr:rowOff>
    </xdr:from>
    <xdr:ext cx="347062" cy="328360"/>
    <xdr:sp macro="" textlink="">
      <xdr:nvSpPr>
        <xdr:cNvPr id="22" name="正方形/長方形 21">
          <a:extLst>
            <a:ext uri="{FF2B5EF4-FFF2-40B4-BE49-F238E27FC236}">
              <a16:creationId xmlns:a16="http://schemas.microsoft.com/office/drawing/2014/main" id="{A6B47007-FF7E-436D-9D0E-D676B17BF6AB}"/>
            </a:ext>
          </a:extLst>
        </xdr:cNvPr>
        <xdr:cNvSpPr/>
      </xdr:nvSpPr>
      <xdr:spPr>
        <a:xfrm>
          <a:off x="32658" y="3494315"/>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③</a:t>
          </a:r>
        </a:p>
      </xdr:txBody>
    </xdr:sp>
    <xdr:clientData/>
  </xdr:oneCellAnchor>
  <xdr:oneCellAnchor>
    <xdr:from>
      <xdr:col>2</xdr:col>
      <xdr:colOff>1524000</xdr:colOff>
      <xdr:row>28</xdr:row>
      <xdr:rowOff>76201</xdr:rowOff>
    </xdr:from>
    <xdr:ext cx="347062" cy="328360"/>
    <xdr:sp macro="" textlink="">
      <xdr:nvSpPr>
        <xdr:cNvPr id="23" name="正方形/長方形 22">
          <a:extLst>
            <a:ext uri="{FF2B5EF4-FFF2-40B4-BE49-F238E27FC236}">
              <a16:creationId xmlns:a16="http://schemas.microsoft.com/office/drawing/2014/main" id="{A9752414-1250-4CC1-95E0-245D7AF3CC69}"/>
            </a:ext>
          </a:extLst>
        </xdr:cNvPr>
        <xdr:cNvSpPr/>
      </xdr:nvSpPr>
      <xdr:spPr>
        <a:xfrm>
          <a:off x="2042160" y="4191001"/>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④</a:t>
          </a:r>
        </a:p>
      </xdr:txBody>
    </xdr:sp>
    <xdr:clientData/>
  </xdr:oneCellAnchor>
  <xdr:oneCellAnchor>
    <xdr:from>
      <xdr:col>2</xdr:col>
      <xdr:colOff>2852057</xdr:colOff>
      <xdr:row>44</xdr:row>
      <xdr:rowOff>54429</xdr:rowOff>
    </xdr:from>
    <xdr:ext cx="347062" cy="328360"/>
    <xdr:sp macro="" textlink="">
      <xdr:nvSpPr>
        <xdr:cNvPr id="24" name="正方形/長方形 23">
          <a:extLst>
            <a:ext uri="{FF2B5EF4-FFF2-40B4-BE49-F238E27FC236}">
              <a16:creationId xmlns:a16="http://schemas.microsoft.com/office/drawing/2014/main" id="{14CEF7E0-3F37-4E0F-8084-4E46F6287511}"/>
            </a:ext>
          </a:extLst>
        </xdr:cNvPr>
        <xdr:cNvSpPr/>
      </xdr:nvSpPr>
      <xdr:spPr>
        <a:xfrm>
          <a:off x="3370217" y="6920049"/>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000099"/>
              </a:solidFill>
            </a:rPr>
            <a:t>⑤</a:t>
          </a:r>
        </a:p>
      </xdr:txBody>
    </xdr:sp>
    <xdr:clientData/>
  </xdr:oneCellAnchor>
  <xdr:oneCellAnchor>
    <xdr:from>
      <xdr:col>7</xdr:col>
      <xdr:colOff>32658</xdr:colOff>
      <xdr:row>44</xdr:row>
      <xdr:rowOff>59530</xdr:rowOff>
    </xdr:from>
    <xdr:ext cx="347062" cy="328360"/>
    <xdr:sp macro="" textlink="">
      <xdr:nvSpPr>
        <xdr:cNvPr id="25" name="正方形/長方形 24">
          <a:extLst>
            <a:ext uri="{FF2B5EF4-FFF2-40B4-BE49-F238E27FC236}">
              <a16:creationId xmlns:a16="http://schemas.microsoft.com/office/drawing/2014/main" id="{A07B11C4-10FD-4184-B62A-038CCC9F8368}"/>
            </a:ext>
          </a:extLst>
        </xdr:cNvPr>
        <xdr:cNvSpPr/>
      </xdr:nvSpPr>
      <xdr:spPr>
        <a:xfrm>
          <a:off x="6616814" y="7893843"/>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000099"/>
              </a:solidFill>
            </a:rPr>
            <a:t>⑥</a:t>
          </a:r>
        </a:p>
      </xdr:txBody>
    </xdr:sp>
    <xdr:clientData/>
  </xdr:oneCellAnchor>
  <xdr:oneCellAnchor>
    <xdr:from>
      <xdr:col>2</xdr:col>
      <xdr:colOff>598715</xdr:colOff>
      <xdr:row>19</xdr:row>
      <xdr:rowOff>152402</xdr:rowOff>
    </xdr:from>
    <xdr:ext cx="347062" cy="328360"/>
    <xdr:sp macro="" textlink="">
      <xdr:nvSpPr>
        <xdr:cNvPr id="26" name="正方形/長方形 25">
          <a:extLst>
            <a:ext uri="{FF2B5EF4-FFF2-40B4-BE49-F238E27FC236}">
              <a16:creationId xmlns:a16="http://schemas.microsoft.com/office/drawing/2014/main" id="{97599DA1-852A-4569-940D-71D1E26BB398}"/>
            </a:ext>
          </a:extLst>
        </xdr:cNvPr>
        <xdr:cNvSpPr/>
      </xdr:nvSpPr>
      <xdr:spPr>
        <a:xfrm>
          <a:off x="1447801" y="2536373"/>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chemeClr val="tx1"/>
              </a:solidFill>
            </a:rPr>
            <a:t>⑦</a:t>
          </a:r>
        </a:p>
      </xdr:txBody>
    </xdr:sp>
    <xdr:clientData/>
  </xdr:oneCellAnchor>
  <xdr:oneCellAnchor>
    <xdr:from>
      <xdr:col>14</xdr:col>
      <xdr:colOff>621848</xdr:colOff>
      <xdr:row>34</xdr:row>
      <xdr:rowOff>153699</xdr:rowOff>
    </xdr:from>
    <xdr:ext cx="7009119" cy="2571473"/>
    <xdr:sp macro="" textlink="">
      <xdr:nvSpPr>
        <xdr:cNvPr id="27" name="正方形/長方形 26">
          <a:extLst>
            <a:ext uri="{FF2B5EF4-FFF2-40B4-BE49-F238E27FC236}">
              <a16:creationId xmlns:a16="http://schemas.microsoft.com/office/drawing/2014/main" id="{B385026E-91C1-470B-812C-6C865DE3B5C9}"/>
            </a:ext>
          </a:extLst>
        </xdr:cNvPr>
        <xdr:cNvSpPr/>
      </xdr:nvSpPr>
      <xdr:spPr>
        <a:xfrm>
          <a:off x="11587504" y="6321137"/>
          <a:ext cx="7009119" cy="2571473"/>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chemeClr val="tx1"/>
              </a:solidFill>
            </a:rPr>
            <a:t>適格請求書（領収書等）記載項目	</a:t>
          </a:r>
        </a:p>
        <a:p>
          <a:pPr algn="l"/>
          <a:r>
            <a:rPr kumimoji="1" lang="ja-JP" altLang="en-US" sz="1100" b="1">
              <a:solidFill>
                <a:schemeClr val="tx1"/>
              </a:solidFill>
            </a:rPr>
            <a:t>①適格請求書</a:t>
          </a:r>
          <a:r>
            <a:rPr kumimoji="1" lang="en-US" altLang="ja-JP" sz="1100" b="1">
              <a:solidFill>
                <a:schemeClr val="tx1"/>
              </a:solidFill>
            </a:rPr>
            <a:t>(</a:t>
          </a:r>
          <a:r>
            <a:rPr kumimoji="1" lang="ja-JP" altLang="en-US" sz="1100" b="1">
              <a:solidFill>
                <a:schemeClr val="tx1"/>
              </a:solidFill>
            </a:rPr>
            <a:t>インボイス</a:t>
          </a:r>
          <a:r>
            <a:rPr kumimoji="1" lang="en-US" altLang="ja-JP" sz="1100" b="1">
              <a:solidFill>
                <a:schemeClr val="tx1"/>
              </a:solidFill>
            </a:rPr>
            <a:t>)</a:t>
          </a:r>
          <a:r>
            <a:rPr kumimoji="1" lang="ja-JP" altLang="en-US" sz="1100" b="1">
              <a:solidFill>
                <a:schemeClr val="tx1"/>
              </a:solidFill>
            </a:rPr>
            <a:t>発行事業者の氏名または名称	</a:t>
          </a:r>
        </a:p>
        <a:p>
          <a:pPr algn="l"/>
          <a:r>
            <a:rPr kumimoji="1" lang="ja-JP" altLang="en-US" sz="1100" b="1" u="sng">
              <a:solidFill>
                <a:srgbClr val="000099"/>
              </a:solidFill>
              <a:latin typeface="+mn-lt"/>
              <a:ea typeface="+mn-ea"/>
              <a:cs typeface="+mn-cs"/>
            </a:rPr>
            <a:t>②登録番号：適格請求書登録番号（発行者）</a:t>
          </a:r>
          <a:r>
            <a:rPr kumimoji="1" lang="ja-JP" altLang="en-US" sz="1100" b="1">
              <a:solidFill>
                <a:schemeClr val="tx1"/>
              </a:solidFill>
            </a:rPr>
            <a:t>	</a:t>
          </a:r>
        </a:p>
        <a:p>
          <a:pPr algn="l"/>
          <a:r>
            <a:rPr kumimoji="1" lang="ja-JP" altLang="en-US" sz="1100" b="1">
              <a:solidFill>
                <a:schemeClr val="tx1"/>
              </a:solidFill>
            </a:rPr>
            <a:t>③取引日付（該当年度でも可）：請求書は取引対象日、領収書では本人支払日</a:t>
          </a:r>
          <a:endParaRPr kumimoji="1" lang="ja-JP" altLang="en-US" sz="1100" b="1">
            <a:solidFill>
              <a:srgbClr val="FF0000"/>
            </a:solidFill>
          </a:endParaRPr>
        </a:p>
        <a:p>
          <a:pPr algn="l"/>
          <a:r>
            <a:rPr kumimoji="1" lang="ja-JP" altLang="en-US" sz="1100" b="1">
              <a:solidFill>
                <a:schemeClr val="tx1"/>
              </a:solidFill>
            </a:rPr>
            <a:t>④取引内容：</a:t>
          </a:r>
          <a:r>
            <a:rPr kumimoji="1" lang="ja-JP" altLang="ja-JP" sz="1100" b="1">
              <a:solidFill>
                <a:schemeClr val="dk1"/>
              </a:solidFill>
              <a:effectLst/>
              <a:latin typeface="+mn-lt"/>
              <a:ea typeface="+mn-ea"/>
              <a:cs typeface="+mn-cs"/>
            </a:rPr>
            <a:t>軽減税率対象品目である場合にはその旨</a:t>
          </a:r>
          <a:r>
            <a:rPr kumimoji="1" lang="ja-JP" altLang="en-US" sz="1100" b="1">
              <a:solidFill>
                <a:schemeClr val="dk1"/>
              </a:solidFill>
              <a:effectLst/>
              <a:latin typeface="+mn-lt"/>
              <a:ea typeface="+mn-ea"/>
              <a:cs typeface="+mn-cs"/>
            </a:rPr>
            <a:t>を記載（</a:t>
          </a:r>
          <a:r>
            <a:rPr kumimoji="1" lang="ja-JP" altLang="en-US" sz="1100" b="1">
              <a:solidFill>
                <a:schemeClr val="tx1"/>
              </a:solidFill>
            </a:rPr>
            <a:t>軽減税率対象品目は「*」を付ける）　　　　　　</a:t>
          </a:r>
          <a:r>
            <a:rPr kumimoji="1" lang="en-US" altLang="ja-JP" sz="1100" b="1">
              <a:solidFill>
                <a:schemeClr val="tx1"/>
              </a:solidFill>
            </a:rPr>
            <a:t>※</a:t>
          </a:r>
          <a:r>
            <a:rPr kumimoji="1" lang="ja-JP" altLang="en-US" sz="1100" b="1">
              <a:solidFill>
                <a:schemeClr val="tx1"/>
              </a:solidFill>
            </a:rPr>
            <a:t>税込みの場合は、品名の後に </a:t>
          </a:r>
          <a:r>
            <a:rPr kumimoji="1" lang="en-US" altLang="ja-JP" sz="1100" b="1">
              <a:solidFill>
                <a:schemeClr val="tx1"/>
              </a:solidFill>
            </a:rPr>
            <a:t>[</a:t>
          </a:r>
          <a:r>
            <a:rPr kumimoji="1" lang="ja-JP" altLang="en-US" sz="1100" b="1">
              <a:solidFill>
                <a:schemeClr val="tx1"/>
              </a:solidFill>
            </a:rPr>
            <a:t>税込</a:t>
          </a:r>
          <a:r>
            <a:rPr kumimoji="1" lang="en-US" altLang="ja-JP" sz="1100" b="1">
              <a:solidFill>
                <a:schemeClr val="tx1"/>
              </a:solidFill>
            </a:rPr>
            <a:t>] </a:t>
          </a:r>
          <a:r>
            <a:rPr kumimoji="1" lang="ja-JP" altLang="en-US" sz="1100" b="1">
              <a:solidFill>
                <a:schemeClr val="tx1"/>
              </a:solidFill>
            </a:rPr>
            <a:t>と記載する	</a:t>
          </a:r>
        </a:p>
        <a:p>
          <a:pPr algn="l"/>
          <a:r>
            <a:rPr kumimoji="1" lang="ja-JP" altLang="en-US" sz="1100" b="1" u="sng">
              <a:solidFill>
                <a:srgbClr val="000099"/>
              </a:solidFill>
            </a:rPr>
            <a:t>⑤税抜取引額または税込取引額を税率区分ごとに合計した金額</a:t>
          </a:r>
          <a:r>
            <a:rPr kumimoji="1" lang="ja-JP" altLang="ja-JP" sz="1100" b="1" u="sng">
              <a:solidFill>
                <a:srgbClr val="000099"/>
              </a:solidFill>
              <a:effectLst/>
              <a:latin typeface="+mn-lt"/>
              <a:ea typeface="+mn-ea"/>
              <a:cs typeface="+mn-cs"/>
            </a:rPr>
            <a:t>および適用税率</a:t>
          </a:r>
          <a:r>
            <a:rPr kumimoji="1" lang="ja-JP" altLang="en-US" sz="1100" b="1">
              <a:solidFill>
                <a:srgbClr val="000099"/>
              </a:solidFill>
            </a:rPr>
            <a:t>	</a:t>
          </a:r>
        </a:p>
        <a:p>
          <a:pPr algn="l"/>
          <a:r>
            <a:rPr kumimoji="1" lang="ja-JP" altLang="en-US" sz="1100" b="1" u="sng">
              <a:solidFill>
                <a:srgbClr val="000099"/>
              </a:solidFill>
            </a:rPr>
            <a:t>⑥⑤に対する消費税額等</a:t>
          </a:r>
          <a:r>
            <a:rPr kumimoji="1" lang="ja-JP" altLang="en-US" sz="1100" b="1">
              <a:solidFill>
                <a:srgbClr val="000099"/>
              </a:solidFill>
            </a:rPr>
            <a:t>	</a:t>
          </a:r>
        </a:p>
        <a:p>
          <a:pPr algn="l"/>
          <a:r>
            <a:rPr kumimoji="1" lang="ja-JP" altLang="en-US" sz="1100" b="1">
              <a:solidFill>
                <a:schemeClr val="tx1"/>
              </a:solidFill>
            </a:rPr>
            <a:t>⑦インボイス等受領者の氏名または名称</a:t>
          </a:r>
          <a:endParaRPr kumimoji="1" lang="en-US" altLang="ja-JP" sz="1100" b="1">
            <a:solidFill>
              <a:schemeClr val="tx1"/>
            </a:solidFill>
          </a:endParaRPr>
        </a:p>
        <a:p>
          <a:pPr algn="l"/>
          <a:r>
            <a:rPr kumimoji="1" lang="en-US" altLang="ja-JP" sz="1100" b="1">
              <a:solidFill>
                <a:srgbClr val="000099"/>
              </a:solidFill>
            </a:rPr>
            <a:t>※</a:t>
          </a:r>
          <a:r>
            <a:rPr kumimoji="1" lang="ja-JP" altLang="en-US" sz="1100" b="1">
              <a:solidFill>
                <a:srgbClr val="000099"/>
              </a:solidFill>
            </a:rPr>
            <a:t>②⑤⑥は、適格請求書で新たに記載が必須となった項目</a:t>
          </a:r>
        </a:p>
        <a:p>
          <a:pPr algn="l"/>
          <a:r>
            <a:rPr kumimoji="1" lang="ja-JP" altLang="en-US" sz="1100" b="1">
              <a:solidFill>
                <a:schemeClr val="tx1"/>
              </a:solidFill>
            </a:rPr>
            <a:t>	</a:t>
          </a:r>
        </a:p>
        <a:p>
          <a:pPr algn="l"/>
          <a:endParaRPr kumimoji="1" lang="ja-JP" altLang="en-US" sz="1100" b="1">
            <a:solidFill>
              <a:sysClr val="windowText" lastClr="000000"/>
            </a:solidFill>
          </a:endParaRPr>
        </a:p>
      </xdr:txBody>
    </xdr:sp>
    <xdr:clientData/>
  </xdr:oneCellAnchor>
  <xdr:twoCellAnchor>
    <xdr:from>
      <xdr:col>0</xdr:col>
      <xdr:colOff>86065</xdr:colOff>
      <xdr:row>15</xdr:row>
      <xdr:rowOff>95249</xdr:rowOff>
    </xdr:from>
    <xdr:to>
      <xdr:col>2</xdr:col>
      <xdr:colOff>1490321</xdr:colOff>
      <xdr:row>18</xdr:row>
      <xdr:rowOff>23811</xdr:rowOff>
    </xdr:to>
    <xdr:sp macro="" textlink="">
      <xdr:nvSpPr>
        <xdr:cNvPr id="28" name="テキスト ボックス 19">
          <a:extLst>
            <a:ext uri="{FF2B5EF4-FFF2-40B4-BE49-F238E27FC236}">
              <a16:creationId xmlns:a16="http://schemas.microsoft.com/office/drawing/2014/main" id="{AC7C8645-C565-4FE5-9BB5-E995954AB589}"/>
            </a:ext>
          </a:extLst>
        </xdr:cNvPr>
        <xdr:cNvSpPr txBox="1"/>
      </xdr:nvSpPr>
      <xdr:spPr>
        <a:xfrm>
          <a:off x="86065" y="2809874"/>
          <a:ext cx="2344850" cy="428625"/>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取引日付および年度を記載</a:t>
          </a:r>
        </a:p>
      </xdr:txBody>
    </xdr:sp>
    <xdr:clientData/>
  </xdr:twoCellAnchor>
  <xdr:twoCellAnchor>
    <xdr:from>
      <xdr:col>0</xdr:col>
      <xdr:colOff>488157</xdr:colOff>
      <xdr:row>18</xdr:row>
      <xdr:rowOff>-1</xdr:rowOff>
    </xdr:from>
    <xdr:to>
      <xdr:col>1</xdr:col>
      <xdr:colOff>273843</xdr:colOff>
      <xdr:row>27</xdr:row>
      <xdr:rowOff>5784</xdr:rowOff>
    </xdr:to>
    <xdr:cxnSp macro="">
      <xdr:nvCxnSpPr>
        <xdr:cNvPr id="29" name="直線矢印コネクタ 28">
          <a:extLst>
            <a:ext uri="{FF2B5EF4-FFF2-40B4-BE49-F238E27FC236}">
              <a16:creationId xmlns:a16="http://schemas.microsoft.com/office/drawing/2014/main" id="{3AECB053-09D9-4D03-934C-29F9642C8A57}"/>
            </a:ext>
          </a:extLst>
        </xdr:cNvPr>
        <xdr:cNvCxnSpPr>
          <a:cxnSpLocks/>
        </xdr:cNvCxnSpPr>
      </xdr:nvCxnSpPr>
      <xdr:spPr>
        <a:xfrm flipH="1">
          <a:off x="488157" y="3214687"/>
          <a:ext cx="285749" cy="170837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23812</xdr:colOff>
      <xdr:row>9</xdr:row>
      <xdr:rowOff>95251</xdr:rowOff>
    </xdr:from>
    <xdr:to>
      <xdr:col>17</xdr:col>
      <xdr:colOff>468205</xdr:colOff>
      <xdr:row>13</xdr:row>
      <xdr:rowOff>35719</xdr:rowOff>
    </xdr:to>
    <xdr:sp macro="" textlink="">
      <xdr:nvSpPr>
        <xdr:cNvPr id="33" name="テキスト ボックス 19">
          <a:extLst>
            <a:ext uri="{FF2B5EF4-FFF2-40B4-BE49-F238E27FC236}">
              <a16:creationId xmlns:a16="http://schemas.microsoft.com/office/drawing/2014/main" id="{E9F068E0-E1AD-4FB7-AC79-350F17E2C645}"/>
            </a:ext>
          </a:extLst>
        </xdr:cNvPr>
        <xdr:cNvSpPr txBox="1"/>
      </xdr:nvSpPr>
      <xdr:spPr>
        <a:xfrm>
          <a:off x="10989468" y="1714501"/>
          <a:ext cx="2444643" cy="702468"/>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solidFill>
                <a:sysClr val="windowText" lastClr="000000"/>
              </a:solidFill>
              <a:latin typeface="Meiryo UI" panose="020B0604030504040204" pitchFamily="50" charset="-128"/>
              <a:ea typeface="Meiryo UI" panose="020B0604030504040204" pitchFamily="50" charset="-128"/>
            </a:rPr>
            <a:t>不要な場合は、住所欄の住所所属名氏名等の記載省略可</a:t>
          </a:r>
        </a:p>
      </xdr:txBody>
    </xdr:sp>
    <xdr:clientData/>
  </xdr:twoCellAnchor>
  <xdr:twoCellAnchor>
    <xdr:from>
      <xdr:col>3</xdr:col>
      <xdr:colOff>10886</xdr:colOff>
      <xdr:row>10</xdr:row>
      <xdr:rowOff>42769</xdr:rowOff>
    </xdr:from>
    <xdr:to>
      <xdr:col>14</xdr:col>
      <xdr:colOff>23812</xdr:colOff>
      <xdr:row>10</xdr:row>
      <xdr:rowOff>220266</xdr:rowOff>
    </xdr:to>
    <xdr:cxnSp macro="">
      <xdr:nvCxnSpPr>
        <xdr:cNvPr id="34" name="直線矢印コネクタ 33">
          <a:extLst>
            <a:ext uri="{FF2B5EF4-FFF2-40B4-BE49-F238E27FC236}">
              <a16:creationId xmlns:a16="http://schemas.microsoft.com/office/drawing/2014/main" id="{A6830A2A-F09A-42E5-A84D-7CE15FF1AD59}"/>
            </a:ext>
          </a:extLst>
        </xdr:cNvPr>
        <xdr:cNvCxnSpPr>
          <a:cxnSpLocks/>
          <a:stCxn id="33" idx="1"/>
        </xdr:cNvCxnSpPr>
      </xdr:nvCxnSpPr>
      <xdr:spPr>
        <a:xfrm flipH="1" flipV="1">
          <a:off x="4189980" y="1888238"/>
          <a:ext cx="6799488" cy="17749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653142</xdr:colOff>
      <xdr:row>8</xdr:row>
      <xdr:rowOff>141514</xdr:rowOff>
    </xdr:from>
    <xdr:to>
      <xdr:col>36</xdr:col>
      <xdr:colOff>79523</xdr:colOff>
      <xdr:row>38</xdr:row>
      <xdr:rowOff>124515</xdr:rowOff>
    </xdr:to>
    <xdr:pic>
      <xdr:nvPicPr>
        <xdr:cNvPr id="10" name="図 9">
          <a:extLst>
            <a:ext uri="{FF2B5EF4-FFF2-40B4-BE49-F238E27FC236}">
              <a16:creationId xmlns:a16="http://schemas.microsoft.com/office/drawing/2014/main" id="{6FACEFE6-C834-21A5-E3E3-5EB5BE11A891}"/>
            </a:ext>
          </a:extLst>
        </xdr:cNvPr>
        <xdr:cNvPicPr>
          <a:picLocks noChangeAspect="1"/>
        </xdr:cNvPicPr>
      </xdr:nvPicPr>
      <xdr:blipFill>
        <a:blip xmlns:r="http://schemas.openxmlformats.org/officeDocument/2006/relationships" r:embed="rId1"/>
        <a:stretch>
          <a:fillRect/>
        </a:stretch>
      </xdr:blipFill>
      <xdr:spPr>
        <a:xfrm>
          <a:off x="16286048" y="1534545"/>
          <a:ext cx="6093881" cy="5424158"/>
        </a:xfrm>
        <a:prstGeom prst="rect">
          <a:avLst/>
        </a:prstGeom>
      </xdr:spPr>
    </xdr:pic>
    <xdr:clientData/>
  </xdr:twoCellAnchor>
  <xdr:twoCellAnchor>
    <xdr:from>
      <xdr:col>27</xdr:col>
      <xdr:colOff>261257</xdr:colOff>
      <xdr:row>25</xdr:row>
      <xdr:rowOff>10885</xdr:rowOff>
    </xdr:from>
    <xdr:to>
      <xdr:col>36</xdr:col>
      <xdr:colOff>10885</xdr:colOff>
      <xdr:row>28</xdr:row>
      <xdr:rowOff>130629</xdr:rowOff>
    </xdr:to>
    <xdr:sp macro="" textlink="">
      <xdr:nvSpPr>
        <xdr:cNvPr id="30" name="テキスト ボックス 19">
          <a:extLst>
            <a:ext uri="{FF2B5EF4-FFF2-40B4-BE49-F238E27FC236}">
              <a16:creationId xmlns:a16="http://schemas.microsoft.com/office/drawing/2014/main" id="{65BBED34-5622-4CBE-B934-B00DE2CC3E20}"/>
            </a:ext>
          </a:extLst>
        </xdr:cNvPr>
        <xdr:cNvSpPr txBox="1"/>
      </xdr:nvSpPr>
      <xdr:spPr>
        <a:xfrm>
          <a:off x="16785771" y="3516085"/>
          <a:ext cx="5725885" cy="685801"/>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27</xdr:col>
      <xdr:colOff>228600</xdr:colOff>
      <xdr:row>31</xdr:row>
      <xdr:rowOff>54428</xdr:rowOff>
    </xdr:from>
    <xdr:to>
      <xdr:col>35</xdr:col>
      <xdr:colOff>642256</xdr:colOff>
      <xdr:row>35</xdr:row>
      <xdr:rowOff>10886</xdr:rowOff>
    </xdr:to>
    <xdr:sp macro="" textlink="">
      <xdr:nvSpPr>
        <xdr:cNvPr id="31" name="テキスト ボックス 19">
          <a:extLst>
            <a:ext uri="{FF2B5EF4-FFF2-40B4-BE49-F238E27FC236}">
              <a16:creationId xmlns:a16="http://schemas.microsoft.com/office/drawing/2014/main" id="{698B0224-2D05-429C-9344-ADA86FF6CDCC}"/>
            </a:ext>
          </a:extLst>
        </xdr:cNvPr>
        <xdr:cNvSpPr txBox="1"/>
      </xdr:nvSpPr>
      <xdr:spPr>
        <a:xfrm>
          <a:off x="16753114" y="4615542"/>
          <a:ext cx="5725885" cy="685801"/>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editAs="oneCell">
    <xdr:from>
      <xdr:col>14</xdr:col>
      <xdr:colOff>651440</xdr:colOff>
      <xdr:row>53</xdr:row>
      <xdr:rowOff>127568</xdr:rowOff>
    </xdr:from>
    <xdr:to>
      <xdr:col>23</xdr:col>
      <xdr:colOff>352130</xdr:colOff>
      <xdr:row>87</xdr:row>
      <xdr:rowOff>21686</xdr:rowOff>
    </xdr:to>
    <xdr:pic>
      <xdr:nvPicPr>
        <xdr:cNvPr id="14" name="図 13">
          <a:extLst>
            <a:ext uri="{FF2B5EF4-FFF2-40B4-BE49-F238E27FC236}">
              <a16:creationId xmlns:a16="http://schemas.microsoft.com/office/drawing/2014/main" id="{24BBFEA5-B45B-4C8E-BB3B-4870D669A237}"/>
            </a:ext>
          </a:extLst>
        </xdr:cNvPr>
        <xdr:cNvPicPr>
          <a:picLocks noChangeAspect="1"/>
        </xdr:cNvPicPr>
      </xdr:nvPicPr>
      <xdr:blipFill>
        <a:blip xmlns:r="http://schemas.openxmlformats.org/officeDocument/2006/relationships" r:embed="rId2"/>
        <a:stretch>
          <a:fillRect/>
        </a:stretch>
      </xdr:blipFill>
      <xdr:spPr>
        <a:xfrm>
          <a:off x="11617096" y="9533506"/>
          <a:ext cx="5701440" cy="5561493"/>
        </a:xfrm>
        <a:prstGeom prst="rect">
          <a:avLst/>
        </a:prstGeom>
      </xdr:spPr>
    </xdr:pic>
    <xdr:clientData/>
  </xdr:twoCellAnchor>
  <xdr:oneCellAnchor>
    <xdr:from>
      <xdr:col>0</xdr:col>
      <xdr:colOff>99813</xdr:colOff>
      <xdr:row>0</xdr:row>
      <xdr:rowOff>77499</xdr:rowOff>
    </xdr:from>
    <xdr:ext cx="3505200" cy="603250"/>
    <xdr:sp macro="" textlink="">
      <xdr:nvSpPr>
        <xdr:cNvPr id="74" name="正方形/長方形 73">
          <a:extLst>
            <a:ext uri="{FF2B5EF4-FFF2-40B4-BE49-F238E27FC236}">
              <a16:creationId xmlns:a16="http://schemas.microsoft.com/office/drawing/2014/main" id="{FC7C265C-F523-4D1C-B688-393471A27924}"/>
            </a:ext>
          </a:extLst>
        </xdr:cNvPr>
        <xdr:cNvSpPr/>
      </xdr:nvSpPr>
      <xdr:spPr>
        <a:xfrm>
          <a:off x="99813" y="77499"/>
          <a:ext cx="3505200" cy="603250"/>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黄色：必須項目</a:t>
          </a:r>
          <a:endParaRPr kumimoji="1" lang="en-US" altLang="ja-JP" sz="1100" b="1">
            <a:solidFill>
              <a:sysClr val="windowText" lastClr="000000"/>
            </a:solidFill>
          </a:endParaRPr>
        </a:p>
        <a:p>
          <a:pPr algn="l"/>
          <a:r>
            <a:rPr kumimoji="1" lang="ja-JP" altLang="en-US" sz="1100" b="1">
              <a:solidFill>
                <a:sysClr val="windowText" lastClr="000000"/>
              </a:solidFill>
            </a:rPr>
            <a:t>肌色：任意項目</a:t>
          </a:r>
        </a:p>
      </xdr:txBody>
    </xdr:sp>
    <xdr:clientData/>
  </xdr:oneCellAnchor>
  <xdr:twoCellAnchor>
    <xdr:from>
      <xdr:col>9</xdr:col>
      <xdr:colOff>71437</xdr:colOff>
      <xdr:row>43</xdr:row>
      <xdr:rowOff>130969</xdr:rowOff>
    </xdr:from>
    <xdr:to>
      <xdr:col>13</xdr:col>
      <xdr:colOff>464345</xdr:colOff>
      <xdr:row>49</xdr:row>
      <xdr:rowOff>35719</xdr:rowOff>
    </xdr:to>
    <xdr:sp macro="" textlink="">
      <xdr:nvSpPr>
        <xdr:cNvPr id="87" name="テキスト ボックス 19">
          <a:extLst>
            <a:ext uri="{FF2B5EF4-FFF2-40B4-BE49-F238E27FC236}">
              <a16:creationId xmlns:a16="http://schemas.microsoft.com/office/drawing/2014/main" id="{83238F29-2E12-40C2-90AA-28BE1B8F3CFF}"/>
            </a:ext>
          </a:extLst>
        </xdr:cNvPr>
        <xdr:cNvSpPr txBox="1"/>
      </xdr:nvSpPr>
      <xdr:spPr>
        <a:xfrm>
          <a:off x="8155781" y="7798594"/>
          <a:ext cx="2607470" cy="904875"/>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税込取引額を税率区分ごとに合計した金額および消費税額等</a:t>
          </a:r>
          <a:endParaRPr kumimoji="1" lang="en-US" altLang="ja-JP" sz="1200" b="1">
            <a:latin typeface="Meiryo UI" panose="020B0604030504040204" pitchFamily="50" charset="-128"/>
            <a:ea typeface="Meiryo UI" panose="020B0604030504040204" pitchFamily="50" charset="-128"/>
          </a:endParaRPr>
        </a:p>
        <a:p>
          <a:r>
            <a:rPr kumimoji="1" lang="ja-JP" altLang="en-US" sz="1200" b="1">
              <a:latin typeface="Meiryo UI" panose="020B0604030504040204" pitchFamily="50" charset="-128"/>
              <a:ea typeface="Meiryo UI" panose="020B0604030504040204" pitchFamily="50" charset="-128"/>
            </a:rPr>
            <a:t>（端数処理は税率ごとに</a:t>
          </a:r>
          <a:r>
            <a:rPr kumimoji="1" lang="en-US" altLang="ja-JP" sz="1200" b="1">
              <a:latin typeface="Meiryo UI" panose="020B0604030504040204" pitchFamily="50" charset="-128"/>
              <a:ea typeface="Meiryo UI" panose="020B0604030504040204" pitchFamily="50" charset="-128"/>
            </a:rPr>
            <a:t>1</a:t>
          </a:r>
          <a:r>
            <a:rPr kumimoji="1" lang="ja-JP" altLang="en-US" sz="1200" b="1">
              <a:latin typeface="Meiryo UI" panose="020B0604030504040204" pitchFamily="50" charset="-128"/>
              <a:ea typeface="Meiryo UI" panose="020B0604030504040204" pitchFamily="50" charset="-128"/>
            </a:rPr>
            <a:t>回ずつ）</a:t>
          </a:r>
          <a:endParaRPr kumimoji="1" lang="en-US" altLang="ja-JP" sz="1200" b="1">
            <a:latin typeface="Meiryo UI" panose="020B0604030504040204" pitchFamily="50" charset="-128"/>
            <a:ea typeface="Meiryo UI" panose="020B0604030504040204" pitchFamily="50" charset="-128"/>
          </a:endParaRPr>
        </a:p>
        <a:p>
          <a:endParaRPr kumimoji="1" lang="ja-JP" altLang="en-US" sz="1200" b="1">
            <a:latin typeface="Meiryo UI" panose="020B0604030504040204" pitchFamily="50" charset="-128"/>
            <a:ea typeface="Meiryo UI" panose="020B0604030504040204" pitchFamily="50" charset="-128"/>
          </a:endParaRPr>
        </a:p>
      </xdr:txBody>
    </xdr:sp>
    <xdr:clientData/>
  </xdr:twoCellAnchor>
  <xdr:twoCellAnchor>
    <xdr:from>
      <xdr:col>8</xdr:col>
      <xdr:colOff>160971</xdr:colOff>
      <xdr:row>45</xdr:row>
      <xdr:rowOff>1</xdr:rowOff>
    </xdr:from>
    <xdr:to>
      <xdr:col>9</xdr:col>
      <xdr:colOff>71437</xdr:colOff>
      <xdr:row>46</xdr:row>
      <xdr:rowOff>83344</xdr:rowOff>
    </xdr:to>
    <xdr:cxnSp macro="">
      <xdr:nvCxnSpPr>
        <xdr:cNvPr id="88" name="直線矢印コネクタ 87">
          <a:extLst>
            <a:ext uri="{FF2B5EF4-FFF2-40B4-BE49-F238E27FC236}">
              <a16:creationId xmlns:a16="http://schemas.microsoft.com/office/drawing/2014/main" id="{B5CCCEDB-0735-48AC-A55D-04DA4AF7ED85}"/>
            </a:ext>
          </a:extLst>
        </xdr:cNvPr>
        <xdr:cNvCxnSpPr>
          <a:cxnSpLocks/>
          <a:stCxn id="87" idx="1"/>
          <a:endCxn id="89" idx="1"/>
        </xdr:cNvCxnSpPr>
      </xdr:nvCxnSpPr>
      <xdr:spPr>
        <a:xfrm flipH="1" flipV="1">
          <a:off x="7673815" y="8001001"/>
          <a:ext cx="481966" cy="25003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47624</xdr:colOff>
      <xdr:row>43</xdr:row>
      <xdr:rowOff>1</xdr:rowOff>
    </xdr:from>
    <xdr:to>
      <xdr:col>8</xdr:col>
      <xdr:colOff>160971</xdr:colOff>
      <xdr:row>47</xdr:row>
      <xdr:rowOff>1</xdr:rowOff>
    </xdr:to>
    <xdr:sp macro="" textlink="">
      <xdr:nvSpPr>
        <xdr:cNvPr id="89" name="右中かっこ 88">
          <a:extLst>
            <a:ext uri="{FF2B5EF4-FFF2-40B4-BE49-F238E27FC236}">
              <a16:creationId xmlns:a16="http://schemas.microsoft.com/office/drawing/2014/main" id="{4AC8BB9E-133B-4A6D-B9EA-85927C013F5A}"/>
            </a:ext>
          </a:extLst>
        </xdr:cNvPr>
        <xdr:cNvSpPr/>
      </xdr:nvSpPr>
      <xdr:spPr>
        <a:xfrm>
          <a:off x="7560468" y="7667626"/>
          <a:ext cx="113347" cy="666750"/>
        </a:xfrm>
        <a:prstGeom prst="rightBrac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55417</xdr:colOff>
      <xdr:row>9</xdr:row>
      <xdr:rowOff>69273</xdr:rowOff>
    </xdr:from>
    <xdr:ext cx="3505200" cy="2989037"/>
    <xdr:sp macro="" textlink="">
      <xdr:nvSpPr>
        <xdr:cNvPr id="32" name="正方形/長方形 31">
          <a:extLst>
            <a:ext uri="{FF2B5EF4-FFF2-40B4-BE49-F238E27FC236}">
              <a16:creationId xmlns:a16="http://schemas.microsoft.com/office/drawing/2014/main" id="{14E832E5-D9E7-4FD8-B5DC-43A5272A54DD}"/>
            </a:ext>
          </a:extLst>
        </xdr:cNvPr>
        <xdr:cNvSpPr/>
      </xdr:nvSpPr>
      <xdr:spPr>
        <a:xfrm>
          <a:off x="15004472" y="1704109"/>
          <a:ext cx="3505200" cy="2989037"/>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＜請求書履歴：保存しておく情報＞　</a:t>
          </a:r>
        </a:p>
        <a:p>
          <a:pPr algn="l"/>
          <a:r>
            <a:rPr kumimoji="1" lang="ja-JP" altLang="en-US" sz="1100" b="1">
              <a:solidFill>
                <a:sysClr val="windowText" lastClr="000000"/>
              </a:solidFill>
            </a:rPr>
            <a:t>・請求書</a:t>
          </a:r>
          <a:r>
            <a:rPr kumimoji="1" lang="en-US" altLang="ja-JP" sz="1100" b="1">
              <a:solidFill>
                <a:sysClr val="windowText" lastClr="000000"/>
              </a:solidFill>
            </a:rPr>
            <a:t>No.</a:t>
          </a:r>
        </a:p>
        <a:p>
          <a:pPr algn="l"/>
          <a:r>
            <a:rPr kumimoji="1" lang="ja-JP" altLang="en-US" sz="1100" b="1">
              <a:solidFill>
                <a:sysClr val="windowText" lastClr="000000"/>
              </a:solidFill>
            </a:rPr>
            <a:t>・再発行の場合、再発行である旨</a:t>
          </a:r>
          <a:br>
            <a:rPr kumimoji="1" lang="en-US" altLang="ja-JP" sz="1100" b="1">
              <a:solidFill>
                <a:sysClr val="windowText" lastClr="000000"/>
              </a:solidFill>
            </a:rPr>
          </a:br>
          <a:r>
            <a:rPr kumimoji="1" lang="ja-JP" altLang="en-US" sz="1100" b="1">
              <a:solidFill>
                <a:sysClr val="windowText" lastClr="000000"/>
              </a:solidFill>
            </a:rPr>
            <a:t>・発行年月日</a:t>
          </a:r>
        </a:p>
        <a:p>
          <a:pPr algn="l"/>
          <a:r>
            <a:rPr kumimoji="1" lang="ja-JP" altLang="en-US" sz="1100" b="1">
              <a:solidFill>
                <a:sysClr val="windowText" lastClr="000000"/>
              </a:solidFill>
            </a:rPr>
            <a:t>・インボイス等受領者の氏名または名称</a:t>
          </a:r>
        </a:p>
        <a:p>
          <a:pPr algn="l"/>
          <a:r>
            <a:rPr kumimoji="1" lang="ja-JP" altLang="en-US" sz="1100" b="1">
              <a:solidFill>
                <a:sysClr val="windowText" lastClr="000000"/>
              </a:solidFill>
            </a:rPr>
            <a:t>・会員または非会員名</a:t>
          </a:r>
        </a:p>
        <a:p>
          <a:pPr algn="l"/>
          <a:r>
            <a:rPr kumimoji="1" lang="ja-JP" altLang="en-US" sz="1100" b="1">
              <a:solidFill>
                <a:sysClr val="windowText" lastClr="000000"/>
              </a:solidFill>
            </a:rPr>
            <a:t>・請求額合計</a:t>
          </a:r>
        </a:p>
        <a:p>
          <a:pPr algn="l"/>
          <a:r>
            <a:rPr kumimoji="1" lang="ja-JP" altLang="en-US" sz="1100" b="1">
              <a:solidFill>
                <a:sysClr val="windowText" lastClr="000000"/>
              </a:solidFill>
            </a:rPr>
            <a:t>・取引日付および取引年度</a:t>
          </a:r>
          <a:endParaRPr kumimoji="1" lang="en-US" altLang="ja-JP" sz="1100" b="1">
            <a:solidFill>
              <a:sysClr val="windowText" lastClr="000000"/>
            </a:solidFill>
          </a:endParaRPr>
        </a:p>
        <a:p>
          <a:pPr algn="l"/>
          <a:r>
            <a:rPr kumimoji="1" lang="ja-JP" altLang="en-US" sz="1100" b="1">
              <a:solidFill>
                <a:sysClr val="windowText" lastClr="000000"/>
              </a:solidFill>
            </a:rPr>
            <a:t>・品名（課税の場合には「税込」も記載）</a:t>
          </a:r>
        </a:p>
        <a:p>
          <a:pPr algn="l"/>
          <a:r>
            <a:rPr kumimoji="1" lang="ja-JP" altLang="en-US" sz="1100" b="1">
              <a:solidFill>
                <a:sysClr val="windowText" lastClr="000000"/>
              </a:solidFill>
            </a:rPr>
            <a:t>・品名毎の請求額</a:t>
          </a:r>
        </a:p>
        <a:p>
          <a:pPr algn="l"/>
          <a:r>
            <a:rPr kumimoji="1" lang="ja-JP" altLang="en-US" sz="1100" b="1">
              <a:solidFill>
                <a:sysClr val="windowText" lastClr="000000"/>
              </a:solidFill>
            </a:rPr>
            <a:t>・税率・税率毎の合計請求額</a:t>
          </a:r>
        </a:p>
        <a:p>
          <a:pPr algn="l"/>
          <a:r>
            <a:rPr kumimoji="1" lang="ja-JP" altLang="en-US" sz="1100" b="1">
              <a:solidFill>
                <a:sysClr val="windowText" lastClr="000000"/>
              </a:solidFill>
            </a:rPr>
            <a:t>・税率毎の税額</a:t>
          </a:r>
        </a:p>
      </xdr:txBody>
    </xdr:sp>
    <xdr:clientData/>
  </xdr:oneCellAnchor>
  <xdr:twoCellAnchor>
    <xdr:from>
      <xdr:col>7</xdr:col>
      <xdr:colOff>69279</xdr:colOff>
      <xdr:row>21</xdr:row>
      <xdr:rowOff>17320</xdr:rowOff>
    </xdr:from>
    <xdr:to>
      <xdr:col>7</xdr:col>
      <xdr:colOff>883234</xdr:colOff>
      <xdr:row>25</xdr:row>
      <xdr:rowOff>38968</xdr:rowOff>
    </xdr:to>
    <xdr:sp macro="" textlink="">
      <xdr:nvSpPr>
        <xdr:cNvPr id="35" name="テキスト ボックス 19">
          <a:extLst>
            <a:ext uri="{FF2B5EF4-FFF2-40B4-BE49-F238E27FC236}">
              <a16:creationId xmlns:a16="http://schemas.microsoft.com/office/drawing/2014/main" id="{48918DD2-1137-45D7-88CE-0E97878D4FA7}"/>
            </a:ext>
          </a:extLst>
        </xdr:cNvPr>
        <xdr:cNvSpPr txBox="1"/>
      </xdr:nvSpPr>
      <xdr:spPr>
        <a:xfrm>
          <a:off x="6667506" y="3879275"/>
          <a:ext cx="813955" cy="766329"/>
        </a:xfrm>
        <a:prstGeom prst="rect">
          <a:avLst/>
        </a:prstGeom>
        <a:noFill/>
        <a:ln w="28575">
          <a:solidFill>
            <a:srgbClr val="FF0000"/>
          </a:solidFill>
        </a:ln>
      </xdr:spPr>
      <xdr:txBody>
        <a:bodyPr wrap="square" rtlCol="0" anchor="ctr">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ta.go.jp/taxes/shiraberu/zeimokubetsu/shohi/keigenzeiritsu/pdf/0020006-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55"/>
  <sheetViews>
    <sheetView view="pageBreakPreview" zoomScale="60" zoomScaleNormal="70" zoomScalePageLayoutView="85" workbookViewId="0">
      <selection activeCell="H1" sqref="A1:H1048576"/>
    </sheetView>
  </sheetViews>
  <sheetFormatPr defaultColWidth="8.75" defaultRowHeight="13.5"/>
  <cols>
    <col min="1" max="1" width="5.875" style="7" bestFit="1" customWidth="1"/>
    <col min="2" max="2" width="6.875" style="8" bestFit="1" customWidth="1"/>
    <col min="3" max="3" width="42.5" style="8" customWidth="1"/>
    <col min="4" max="4" width="9.25" style="8" customWidth="1"/>
    <col min="5" max="5" width="4.125" style="8" customWidth="1"/>
    <col min="6" max="6" width="9.125" style="8" customWidth="1"/>
    <col min="7" max="7" width="9.25" style="8" customWidth="1"/>
    <col min="8" max="8" width="12.75" style="8" bestFit="1" customWidth="1"/>
    <col min="9" max="9" width="7.5" style="7" customWidth="1"/>
    <col min="10" max="10" width="5.25" style="8" bestFit="1" customWidth="1"/>
    <col min="11" max="11" width="6.25" style="9" bestFit="1" customWidth="1"/>
    <col min="12" max="16384" width="8.75" style="7"/>
  </cols>
  <sheetData>
    <row r="1" spans="2:20">
      <c r="D1" s="53"/>
      <c r="E1" s="53"/>
      <c r="F1" s="53"/>
      <c r="G1" s="53"/>
      <c r="H1" s="53"/>
      <c r="J1" s="9"/>
      <c r="T1" s="7" t="s">
        <v>41</v>
      </c>
    </row>
    <row r="2" spans="2:20" ht="18" customHeight="1">
      <c r="D2" s="53"/>
      <c r="E2" s="53"/>
      <c r="F2" s="53"/>
      <c r="G2" s="54" t="s">
        <v>3</v>
      </c>
      <c r="H2" s="55">
        <v>1234567890</v>
      </c>
      <c r="J2" s="9"/>
    </row>
    <row r="3" spans="2:20" ht="18" customHeight="1">
      <c r="D3" s="53"/>
      <c r="E3" s="53"/>
      <c r="F3" s="53"/>
      <c r="G3" s="53"/>
      <c r="H3" s="48" t="s">
        <v>25</v>
      </c>
      <c r="J3" s="9"/>
      <c r="T3" s="9"/>
    </row>
    <row r="4" spans="2:20" ht="18" customHeight="1">
      <c r="D4" s="53"/>
      <c r="E4" s="53"/>
      <c r="F4" s="53"/>
      <c r="G4" s="53"/>
      <c r="H4" s="53"/>
      <c r="J4" s="9"/>
      <c r="T4" s="9"/>
    </row>
    <row r="5" spans="2:20" ht="18" customHeight="1">
      <c r="D5" s="53"/>
      <c r="E5" s="53"/>
      <c r="F5" s="53"/>
      <c r="G5" s="53"/>
      <c r="H5" s="53"/>
      <c r="T5" s="9"/>
    </row>
    <row r="6" spans="2:20">
      <c r="C6" s="53"/>
      <c r="D6" s="53"/>
      <c r="E6" s="53"/>
      <c r="F6" s="53"/>
      <c r="G6" s="53"/>
      <c r="H6" s="53"/>
      <c r="T6" s="9"/>
    </row>
    <row r="7" spans="2:20" s="10" customFormat="1">
      <c r="B7" s="11"/>
      <c r="C7" s="11"/>
      <c r="D7" s="8"/>
      <c r="E7" s="121" t="s">
        <v>44</v>
      </c>
      <c r="F7" s="121"/>
      <c r="G7" s="121"/>
      <c r="H7" s="121"/>
      <c r="J7" s="8"/>
      <c r="K7" s="12"/>
      <c r="T7" s="12"/>
    </row>
    <row r="8" spans="2:20">
      <c r="T8" s="9"/>
    </row>
    <row r="9" spans="2:20">
      <c r="T9" s="9"/>
    </row>
    <row r="10" spans="2:20">
      <c r="T10" s="9"/>
    </row>
    <row r="11" spans="2:20">
      <c r="F11" s="56" t="s">
        <v>2</v>
      </c>
      <c r="G11" s="126">
        <v>45200</v>
      </c>
      <c r="H11" s="126"/>
      <c r="T11" s="9"/>
    </row>
    <row r="12" spans="2:20">
      <c r="T12" s="9"/>
    </row>
    <row r="13" spans="2:20" ht="14.25">
      <c r="C13" s="123" t="s">
        <v>5</v>
      </c>
      <c r="D13" s="123"/>
      <c r="E13" s="123"/>
      <c r="F13" s="123"/>
      <c r="G13" s="123"/>
      <c r="H13" s="123"/>
      <c r="T13" s="9"/>
    </row>
    <row r="14" spans="2:20">
      <c r="T14" s="9"/>
    </row>
    <row r="15" spans="2:20" ht="18" customHeight="1">
      <c r="C15" s="125" t="s">
        <v>4</v>
      </c>
      <c r="D15" s="125"/>
      <c r="E15" s="124" t="s">
        <v>1</v>
      </c>
      <c r="F15" s="124"/>
      <c r="G15" s="124"/>
      <c r="H15" s="124"/>
      <c r="T15" s="9"/>
    </row>
    <row r="16" spans="2:20">
      <c r="C16" s="125"/>
      <c r="D16" s="125"/>
      <c r="E16" s="124"/>
      <c r="F16" s="124"/>
      <c r="G16" s="124"/>
      <c r="H16" s="124"/>
      <c r="T16" s="9"/>
    </row>
    <row r="17" spans="1:20">
      <c r="E17" s="124"/>
      <c r="F17" s="124"/>
      <c r="G17" s="124"/>
      <c r="H17" s="124"/>
      <c r="T17" s="9"/>
    </row>
    <row r="18" spans="1:20" ht="18" customHeight="1">
      <c r="C18" s="8" t="s">
        <v>0</v>
      </c>
      <c r="E18" s="124"/>
      <c r="F18" s="124"/>
      <c r="G18" s="124"/>
      <c r="H18" s="124"/>
      <c r="T18" s="9"/>
    </row>
    <row r="19" spans="1:20" ht="14.25" thickBot="1">
      <c r="E19" s="57" t="s">
        <v>27</v>
      </c>
    </row>
    <row r="20" spans="1:20" ht="18.600000000000001" customHeight="1" thickBot="1">
      <c r="C20" s="58">
        <f>F38</f>
        <v>22880</v>
      </c>
      <c r="D20" s="59"/>
      <c r="J20" s="46" t="s">
        <v>22</v>
      </c>
      <c r="K20" s="46" t="b">
        <f>C20=H36</f>
        <v>1</v>
      </c>
      <c r="L20" s="46" t="s">
        <v>38</v>
      </c>
      <c r="T20" s="9"/>
    </row>
    <row r="21" spans="1:20">
      <c r="J21" s="46" t="s">
        <v>23</v>
      </c>
      <c r="K21" s="46" t="b">
        <f>C20=F38</f>
        <v>1</v>
      </c>
      <c r="L21" s="46" t="s">
        <v>39</v>
      </c>
    </row>
    <row r="22" spans="1:20">
      <c r="A22" s="22" t="s">
        <v>45</v>
      </c>
      <c r="B22" s="60" t="s">
        <v>46</v>
      </c>
      <c r="C22" s="61" t="s">
        <v>11</v>
      </c>
      <c r="D22" s="61" t="s">
        <v>6</v>
      </c>
      <c r="E22" s="61" t="s">
        <v>7</v>
      </c>
      <c r="F22" s="61" t="s">
        <v>9</v>
      </c>
      <c r="G22" s="61" t="s">
        <v>8</v>
      </c>
      <c r="H22" s="61" t="s">
        <v>10</v>
      </c>
      <c r="J22" s="46"/>
      <c r="K22" s="46"/>
      <c r="T22" s="9"/>
    </row>
    <row r="23" spans="1:20">
      <c r="A23" s="52">
        <v>2023</v>
      </c>
      <c r="B23" s="52"/>
      <c r="C23" s="62" t="s">
        <v>21</v>
      </c>
      <c r="D23" s="63">
        <v>10800</v>
      </c>
      <c r="E23" s="62">
        <v>1</v>
      </c>
      <c r="F23" s="63">
        <f>D23*E23</f>
        <v>10800</v>
      </c>
      <c r="G23" s="63">
        <v>0</v>
      </c>
      <c r="H23" s="63">
        <f>F23-G23</f>
        <v>10800</v>
      </c>
      <c r="J23" s="46"/>
      <c r="K23" s="46"/>
      <c r="T23" s="9"/>
    </row>
    <row r="24" spans="1:20">
      <c r="A24" s="50"/>
      <c r="B24" s="64">
        <v>45200</v>
      </c>
      <c r="C24" s="65" t="s">
        <v>29</v>
      </c>
      <c r="D24" s="66">
        <v>1080</v>
      </c>
      <c r="E24" s="65">
        <v>1</v>
      </c>
      <c r="F24" s="66">
        <f>D24*E24</f>
        <v>1080</v>
      </c>
      <c r="G24" s="65">
        <v>0</v>
      </c>
      <c r="H24" s="66">
        <f>F24-G24</f>
        <v>1080</v>
      </c>
      <c r="J24" s="46" t="s">
        <v>31</v>
      </c>
      <c r="K24" s="46"/>
    </row>
    <row r="25" spans="1:20">
      <c r="A25" s="50"/>
      <c r="B25" s="64">
        <v>45209</v>
      </c>
      <c r="C25" s="65" t="s">
        <v>30</v>
      </c>
      <c r="D25" s="66">
        <v>11000</v>
      </c>
      <c r="E25" s="65">
        <v>1</v>
      </c>
      <c r="F25" s="66">
        <f>D25*E25</f>
        <v>11000</v>
      </c>
      <c r="G25" s="65">
        <v>0</v>
      </c>
      <c r="H25" s="66">
        <f>F25-G25</f>
        <v>11000</v>
      </c>
      <c r="J25" s="46" t="s">
        <v>32</v>
      </c>
      <c r="K25" s="46"/>
    </row>
    <row r="26" spans="1:20">
      <c r="A26" s="13"/>
      <c r="B26" s="67"/>
      <c r="C26" s="68"/>
      <c r="D26" s="69"/>
      <c r="E26" s="68"/>
      <c r="F26" s="69"/>
      <c r="G26" s="68"/>
      <c r="H26" s="69"/>
      <c r="J26" s="46"/>
      <c r="K26" s="46"/>
    </row>
    <row r="27" spans="1:20">
      <c r="A27" s="13"/>
      <c r="B27" s="67"/>
      <c r="C27" s="68"/>
      <c r="D27" s="69"/>
      <c r="E27" s="68"/>
      <c r="F27" s="69"/>
      <c r="G27" s="68"/>
      <c r="H27" s="69"/>
      <c r="J27" s="46"/>
      <c r="K27" s="46"/>
    </row>
    <row r="28" spans="1:20">
      <c r="A28" s="13"/>
      <c r="B28" s="67"/>
      <c r="C28" s="68"/>
      <c r="D28" s="69"/>
      <c r="E28" s="68"/>
      <c r="F28" s="69"/>
      <c r="G28" s="68"/>
      <c r="H28" s="69"/>
      <c r="J28" s="46"/>
      <c r="K28" s="46"/>
    </row>
    <row r="29" spans="1:20">
      <c r="A29" s="13"/>
      <c r="B29" s="67"/>
      <c r="C29" s="68"/>
      <c r="D29" s="69"/>
      <c r="E29" s="68"/>
      <c r="F29" s="69"/>
      <c r="G29" s="68"/>
      <c r="H29" s="69"/>
      <c r="J29" s="46"/>
      <c r="K29" s="46"/>
    </row>
    <row r="30" spans="1:20">
      <c r="A30" s="13"/>
      <c r="B30" s="67"/>
      <c r="C30" s="68"/>
      <c r="D30" s="69"/>
      <c r="E30" s="68"/>
      <c r="F30" s="69"/>
      <c r="G30" s="68"/>
      <c r="H30" s="69"/>
      <c r="J30" s="46"/>
      <c r="K30" s="46"/>
    </row>
    <row r="31" spans="1:20">
      <c r="A31" s="13"/>
      <c r="B31" s="67"/>
      <c r="C31" s="68"/>
      <c r="D31" s="69"/>
      <c r="E31" s="68"/>
      <c r="F31" s="69"/>
      <c r="G31" s="68"/>
      <c r="H31" s="69"/>
      <c r="J31" s="46"/>
      <c r="K31" s="46"/>
    </row>
    <row r="32" spans="1:20">
      <c r="A32" s="13"/>
      <c r="B32" s="67"/>
      <c r="C32" s="68"/>
      <c r="D32" s="69"/>
      <c r="E32" s="68"/>
      <c r="F32" s="69"/>
      <c r="G32" s="68"/>
      <c r="H32" s="69"/>
      <c r="J32" s="46"/>
      <c r="K32" s="46"/>
    </row>
    <row r="33" spans="1:12">
      <c r="A33" s="13"/>
      <c r="B33" s="67"/>
      <c r="C33" s="68"/>
      <c r="D33" s="69"/>
      <c r="E33" s="68"/>
      <c r="F33" s="69"/>
      <c r="G33" s="68"/>
      <c r="H33" s="69"/>
      <c r="J33" s="46"/>
      <c r="K33" s="46"/>
    </row>
    <row r="34" spans="1:12">
      <c r="A34" s="13"/>
      <c r="B34" s="67"/>
      <c r="C34" s="68"/>
      <c r="D34" s="69"/>
      <c r="E34" s="68"/>
      <c r="F34" s="69"/>
      <c r="G34" s="68"/>
      <c r="H34" s="69"/>
      <c r="J34" s="46"/>
      <c r="K34" s="46"/>
    </row>
    <row r="35" spans="1:12">
      <c r="A35" s="13"/>
      <c r="B35" s="67"/>
      <c r="C35" s="70"/>
      <c r="D35" s="69"/>
      <c r="E35" s="68"/>
      <c r="F35" s="69"/>
      <c r="G35" s="68"/>
      <c r="H35" s="69"/>
      <c r="J35" s="46"/>
      <c r="K35" s="46"/>
    </row>
    <row r="36" spans="1:12">
      <c r="A36" s="14"/>
      <c r="B36" s="71"/>
      <c r="C36" s="6" t="s">
        <v>12</v>
      </c>
      <c r="D36" s="72"/>
      <c r="E36" s="73">
        <f>SUM(E23:E35)</f>
        <v>3</v>
      </c>
      <c r="F36" s="74">
        <f t="shared" ref="F36:H36" si="0">SUM(F23:F35)</f>
        <v>22880</v>
      </c>
      <c r="G36" s="73">
        <f t="shared" si="0"/>
        <v>0</v>
      </c>
      <c r="H36" s="74">
        <f t="shared" si="0"/>
        <v>22880</v>
      </c>
      <c r="J36" s="46"/>
      <c r="K36" s="46"/>
    </row>
    <row r="37" spans="1:12">
      <c r="C37" s="75"/>
      <c r="D37" s="75"/>
      <c r="E37" s="75"/>
      <c r="F37" s="76"/>
      <c r="G37" s="75"/>
      <c r="H37" s="76"/>
      <c r="J37" s="46"/>
      <c r="K37" s="46"/>
    </row>
    <row r="38" spans="1:12">
      <c r="C38" s="77"/>
      <c r="D38" s="78" t="s">
        <v>17</v>
      </c>
      <c r="E38" s="79"/>
      <c r="F38" s="80">
        <f>SUM(F39:F41)</f>
        <v>22880</v>
      </c>
      <c r="G38" s="81" t="s">
        <v>24</v>
      </c>
      <c r="H38" s="80">
        <f>SUM(H39:H41)</f>
        <v>1080</v>
      </c>
      <c r="J38" s="46"/>
      <c r="K38" s="46"/>
    </row>
    <row r="39" spans="1:12">
      <c r="C39" s="77"/>
      <c r="D39" s="82" t="s">
        <v>18</v>
      </c>
      <c r="E39" s="83"/>
      <c r="F39" s="84">
        <f>H23</f>
        <v>10800</v>
      </c>
      <c r="G39" s="81" t="s">
        <v>24</v>
      </c>
      <c r="H39" s="85">
        <v>0</v>
      </c>
      <c r="J39" s="46" t="s">
        <v>33</v>
      </c>
      <c r="K39" s="46" t="b">
        <f>H39=0</f>
        <v>1</v>
      </c>
      <c r="L39" s="46" t="s">
        <v>36</v>
      </c>
    </row>
    <row r="40" spans="1:12">
      <c r="C40" s="77"/>
      <c r="D40" s="82" t="s">
        <v>19</v>
      </c>
      <c r="E40" s="83"/>
      <c r="F40" s="84">
        <f>H24</f>
        <v>1080</v>
      </c>
      <c r="G40" s="81" t="s">
        <v>24</v>
      </c>
      <c r="H40" s="85">
        <f>ROUNDUP(F40/1.08*0.08,0)</f>
        <v>80</v>
      </c>
      <c r="J40" s="46" t="s">
        <v>34</v>
      </c>
      <c r="K40" s="46" t="b">
        <f>(F40-H40)*8%=H40</f>
        <v>1</v>
      </c>
      <c r="L40" s="46" t="s">
        <v>37</v>
      </c>
    </row>
    <row r="41" spans="1:12">
      <c r="C41" s="77"/>
      <c r="D41" s="82" t="s">
        <v>20</v>
      </c>
      <c r="E41" s="83"/>
      <c r="F41" s="84">
        <f>H25</f>
        <v>11000</v>
      </c>
      <c r="G41" s="86" t="s">
        <v>24</v>
      </c>
      <c r="H41" s="85">
        <f>ROUNDUP(F41/1.1*0.1,0)</f>
        <v>1000</v>
      </c>
      <c r="J41" s="46" t="s">
        <v>35</v>
      </c>
      <c r="K41" s="46" t="b">
        <f>(F41-H41)*10%=H41</f>
        <v>1</v>
      </c>
    </row>
    <row r="42" spans="1:12">
      <c r="D42" s="75"/>
      <c r="H42" s="87" t="s">
        <v>16</v>
      </c>
    </row>
    <row r="43" spans="1:12" ht="12.75" customHeight="1">
      <c r="A43" s="122" t="s">
        <v>28</v>
      </c>
      <c r="B43" s="122"/>
      <c r="C43" s="122"/>
      <c r="D43" s="122"/>
      <c r="E43" s="122"/>
      <c r="F43" s="122"/>
      <c r="G43" s="122"/>
      <c r="H43" s="122"/>
    </row>
    <row r="44" spans="1:12" ht="12.75" customHeight="1">
      <c r="A44" s="122"/>
      <c r="B44" s="122"/>
      <c r="C44" s="122"/>
      <c r="D44" s="122"/>
      <c r="E44" s="122"/>
      <c r="F44" s="122"/>
      <c r="G44" s="122"/>
      <c r="H44" s="122"/>
    </row>
    <row r="45" spans="1:12">
      <c r="A45" s="122"/>
      <c r="B45" s="122"/>
      <c r="C45" s="122"/>
      <c r="D45" s="122"/>
      <c r="E45" s="122"/>
      <c r="F45" s="122"/>
      <c r="G45" s="122"/>
      <c r="H45" s="122"/>
    </row>
    <row r="46" spans="1:12">
      <c r="A46" s="122"/>
      <c r="B46" s="122"/>
      <c r="C46" s="122"/>
      <c r="D46" s="122"/>
      <c r="E46" s="122"/>
      <c r="F46" s="122"/>
      <c r="G46" s="122"/>
      <c r="H46" s="122"/>
    </row>
    <row r="47" spans="1:12">
      <c r="A47" s="122"/>
      <c r="B47" s="122"/>
      <c r="C47" s="122"/>
      <c r="D47" s="122"/>
      <c r="E47" s="122"/>
      <c r="F47" s="122"/>
      <c r="G47" s="122"/>
      <c r="H47" s="122"/>
    </row>
    <row r="48" spans="1:12">
      <c r="A48" s="122"/>
      <c r="B48" s="122"/>
      <c r="C48" s="122"/>
      <c r="D48" s="122"/>
      <c r="E48" s="122"/>
      <c r="F48" s="122"/>
      <c r="G48" s="122"/>
      <c r="H48" s="122"/>
    </row>
    <row r="49" spans="1:8">
      <c r="A49" s="122"/>
      <c r="B49" s="122"/>
      <c r="C49" s="122"/>
      <c r="D49" s="122"/>
      <c r="E49" s="122"/>
      <c r="F49" s="122"/>
      <c r="G49" s="122"/>
      <c r="H49" s="122"/>
    </row>
    <row r="50" spans="1:8">
      <c r="A50" s="122"/>
      <c r="B50" s="122"/>
      <c r="C50" s="122"/>
      <c r="D50" s="122"/>
      <c r="E50" s="122"/>
      <c r="F50" s="122"/>
      <c r="G50" s="122"/>
      <c r="H50" s="122"/>
    </row>
    <row r="51" spans="1:8">
      <c r="A51" s="122"/>
      <c r="B51" s="122"/>
      <c r="C51" s="122"/>
      <c r="D51" s="122"/>
      <c r="E51" s="122"/>
      <c r="F51" s="122"/>
      <c r="G51" s="122"/>
      <c r="H51" s="122"/>
    </row>
    <row r="52" spans="1:8">
      <c r="A52" s="122"/>
      <c r="B52" s="122"/>
      <c r="C52" s="122"/>
      <c r="D52" s="122"/>
      <c r="E52" s="122"/>
      <c r="F52" s="122"/>
      <c r="G52" s="122"/>
      <c r="H52" s="122"/>
    </row>
    <row r="53" spans="1:8">
      <c r="A53" s="122"/>
      <c r="B53" s="122"/>
      <c r="C53" s="122"/>
      <c r="D53" s="122"/>
      <c r="E53" s="122"/>
      <c r="F53" s="122"/>
      <c r="G53" s="122"/>
      <c r="H53" s="122"/>
    </row>
    <row r="54" spans="1:8">
      <c r="A54" s="122"/>
      <c r="B54" s="122"/>
      <c r="C54" s="122"/>
      <c r="D54" s="122"/>
      <c r="E54" s="122"/>
      <c r="F54" s="122"/>
      <c r="G54" s="122"/>
      <c r="H54" s="122"/>
    </row>
    <row r="55" spans="1:8">
      <c r="C55" s="88"/>
      <c r="D55" s="88"/>
      <c r="E55" s="88"/>
      <c r="F55" s="88"/>
      <c r="G55" s="88"/>
      <c r="H55" s="88"/>
    </row>
  </sheetData>
  <sheetProtection formatCells="0" formatColumns="0" formatRows="0" insertColumns="0" insertRows="0" insertHyperlinks="0" deleteColumns="0" deleteRows="0" sort="0"/>
  <protectedRanges>
    <protectedRange algorithmName="SHA-512" hashValue="USx+IMoCVuGVjOoKoP04eQ8xnK9wUNoyhSuTxnT3KgQo2s7j8ievKVOjxaDrdsnlZt3rqsPv6RSpFb7B7UUvSw==" saltValue="9HwhrMI5YsIz9uk9QNVv0w==" spinCount="100000" sqref="C20:D20 E19 F38 H38:H41" name="範囲1"/>
  </protectedRanges>
  <mergeCells count="6">
    <mergeCell ref="E7:H7"/>
    <mergeCell ref="A43:H54"/>
    <mergeCell ref="C13:H13"/>
    <mergeCell ref="E15:H18"/>
    <mergeCell ref="C15:D16"/>
    <mergeCell ref="G11:H11"/>
  </mergeCells>
  <phoneticPr fontId="3"/>
  <conditionalFormatting sqref="K20">
    <cfRule type="expression" dxfId="15" priority="4">
      <formula>$K$20=FALSE</formula>
    </cfRule>
  </conditionalFormatting>
  <conditionalFormatting sqref="K21">
    <cfRule type="expression" dxfId="14" priority="3">
      <formula>$K$21=FALSE</formula>
    </cfRule>
  </conditionalFormatting>
  <conditionalFormatting sqref="K40">
    <cfRule type="expression" dxfId="13" priority="2">
      <formula>$K$40=FALSE</formula>
    </cfRule>
  </conditionalFormatting>
  <conditionalFormatting sqref="K41">
    <cfRule type="expression" dxfId="12" priority="1">
      <formula>$K$41=FALSE</formula>
    </cfRule>
  </conditionalFormatting>
  <printOptions horizontalCentered="1"/>
  <pageMargins left="0" right="0" top="0.59055118110236227" bottom="0.19685039370078741" header="0.31496062992125984" footer="0.31496062992125984"/>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7BEB4-91C5-4274-84FD-595764B90A8A}">
  <sheetPr>
    <tabColor rgb="FFFFC000"/>
  </sheetPr>
  <dimension ref="A1:L55"/>
  <sheetViews>
    <sheetView view="pageBreakPreview" topLeftCell="A17" zoomScale="70" zoomScaleNormal="70" zoomScaleSheetLayoutView="70" zoomScalePageLayoutView="85" workbookViewId="0">
      <selection activeCell="S24" sqref="S24"/>
    </sheetView>
  </sheetViews>
  <sheetFormatPr defaultColWidth="8.75" defaultRowHeight="13.5"/>
  <cols>
    <col min="1" max="1" width="5.25" style="18" bestFit="1" customWidth="1"/>
    <col min="2" max="2" width="42.5" style="18" customWidth="1"/>
    <col min="3" max="3" width="9.25" style="18" customWidth="1"/>
    <col min="4" max="4" width="4.125" style="18" customWidth="1"/>
    <col min="5" max="5" width="9.125" style="18" customWidth="1"/>
    <col min="6" max="6" width="9.25" style="18" customWidth="1"/>
    <col min="7" max="7" width="12.125" style="18" bestFit="1" customWidth="1"/>
    <col min="8" max="8" width="7.5" style="8" customWidth="1"/>
    <col min="9" max="9" width="5.25" style="8" bestFit="1" customWidth="1"/>
    <col min="10" max="10" width="6.25" style="8" bestFit="1" customWidth="1"/>
    <col min="11" max="11" width="8.75" style="8"/>
    <col min="12" max="16384" width="8.75" style="7"/>
  </cols>
  <sheetData>
    <row r="1" spans="1:11">
      <c r="A1" s="138" t="s">
        <v>40</v>
      </c>
      <c r="B1" s="138"/>
      <c r="C1" s="15"/>
      <c r="D1" s="15"/>
      <c r="E1" s="15"/>
      <c r="F1" s="15"/>
      <c r="G1" s="15"/>
    </row>
    <row r="2" spans="1:11" ht="18" customHeight="1">
      <c r="A2" s="138" t="s">
        <v>13</v>
      </c>
      <c r="B2" s="138"/>
      <c r="C2" s="15"/>
      <c r="D2" s="15"/>
      <c r="E2" s="15"/>
      <c r="F2" s="16" t="s">
        <v>3</v>
      </c>
      <c r="G2" s="17">
        <v>1234567890</v>
      </c>
    </row>
    <row r="3" spans="1:11" ht="18" customHeight="1">
      <c r="A3" s="138" t="s">
        <v>14</v>
      </c>
      <c r="B3" s="138"/>
      <c r="C3" s="15"/>
      <c r="D3" s="15"/>
      <c r="E3" s="15"/>
      <c r="F3" s="15"/>
      <c r="G3" s="47" t="s">
        <v>25</v>
      </c>
    </row>
    <row r="4" spans="1:11" ht="18" customHeight="1">
      <c r="A4" s="138" t="s">
        <v>26</v>
      </c>
      <c r="B4" s="138"/>
      <c r="C4" s="15"/>
      <c r="D4" s="15"/>
      <c r="E4" s="15"/>
      <c r="F4" s="15"/>
      <c r="G4" s="15"/>
    </row>
    <row r="5" spans="1:11" ht="18" customHeight="1">
      <c r="A5" s="138" t="s">
        <v>15</v>
      </c>
      <c r="B5" s="138"/>
      <c r="C5" s="15"/>
      <c r="D5" s="15"/>
      <c r="E5" s="15"/>
      <c r="F5" s="15"/>
      <c r="G5" s="15"/>
    </row>
    <row r="6" spans="1:11">
      <c r="B6" s="15"/>
      <c r="C6" s="15"/>
      <c r="D6" s="15"/>
      <c r="E6" s="15"/>
      <c r="F6" s="15"/>
      <c r="G6" s="15"/>
    </row>
    <row r="7" spans="1:11" s="10" customFormat="1" ht="11.25">
      <c r="A7" s="19"/>
      <c r="B7" s="19"/>
      <c r="C7" s="20"/>
      <c r="D7" s="121" t="s">
        <v>42</v>
      </c>
      <c r="E7" s="121"/>
      <c r="F7" s="121"/>
      <c r="G7" s="121"/>
      <c r="H7" s="11"/>
      <c r="I7" s="11"/>
      <c r="J7" s="11"/>
      <c r="K7" s="11"/>
    </row>
    <row r="11" spans="1:11">
      <c r="E11" s="21" t="s">
        <v>2</v>
      </c>
      <c r="F11" s="130">
        <v>45200</v>
      </c>
      <c r="G11" s="130"/>
    </row>
    <row r="13" spans="1:11" ht="14.25">
      <c r="B13" s="131" t="s">
        <v>5</v>
      </c>
      <c r="C13" s="131"/>
      <c r="D13" s="131"/>
      <c r="E13" s="131"/>
      <c r="F13" s="131"/>
      <c r="G13" s="131"/>
    </row>
    <row r="15" spans="1:11" ht="18" customHeight="1">
      <c r="B15" s="132" t="s">
        <v>4</v>
      </c>
      <c r="C15" s="132"/>
      <c r="D15" s="133" t="s">
        <v>1</v>
      </c>
      <c r="E15" s="133"/>
      <c r="F15" s="133"/>
      <c r="G15" s="133"/>
    </row>
    <row r="16" spans="1:11">
      <c r="B16" s="132"/>
      <c r="C16" s="132"/>
      <c r="D16" s="133"/>
      <c r="E16" s="133"/>
      <c r="F16" s="133"/>
      <c r="G16" s="133"/>
    </row>
    <row r="17" spans="1:12">
      <c r="D17" s="133"/>
      <c r="E17" s="133"/>
      <c r="F17" s="133"/>
      <c r="G17" s="133"/>
    </row>
    <row r="18" spans="1:12" ht="18" customHeight="1">
      <c r="B18" s="18" t="s">
        <v>0</v>
      </c>
      <c r="D18" s="133"/>
      <c r="E18" s="133"/>
      <c r="F18" s="133"/>
      <c r="G18" s="133"/>
    </row>
    <row r="19" spans="1:12" ht="14.25" thickBot="1">
      <c r="D19" s="1" t="s">
        <v>27</v>
      </c>
    </row>
    <row r="20" spans="1:12" ht="18.600000000000001" customHeight="1" thickBot="1">
      <c r="B20" s="134">
        <f>E38</f>
        <v>22880</v>
      </c>
      <c r="C20" s="135"/>
      <c r="I20" s="8" t="s">
        <v>22</v>
      </c>
      <c r="J20" s="8" t="b">
        <f>B20=G36</f>
        <v>1</v>
      </c>
      <c r="K20" s="46" t="s">
        <v>38</v>
      </c>
    </row>
    <row r="21" spans="1:12">
      <c r="I21" s="8" t="s">
        <v>23</v>
      </c>
      <c r="J21" s="8" t="b">
        <f>B20=E38</f>
        <v>1</v>
      </c>
      <c r="K21" s="46" t="s">
        <v>39</v>
      </c>
    </row>
    <row r="22" spans="1:12">
      <c r="A22" s="22" t="s">
        <v>43</v>
      </c>
      <c r="B22" s="23" t="s">
        <v>11</v>
      </c>
      <c r="C22" s="23" t="s">
        <v>6</v>
      </c>
      <c r="D22" s="23" t="s">
        <v>7</v>
      </c>
      <c r="E22" s="23" t="s">
        <v>9</v>
      </c>
      <c r="F22" s="23" t="s">
        <v>8</v>
      </c>
      <c r="G22" s="23" t="s">
        <v>10</v>
      </c>
    </row>
    <row r="23" spans="1:12">
      <c r="A23" s="24">
        <v>2023</v>
      </c>
      <c r="B23" s="25" t="s">
        <v>21</v>
      </c>
      <c r="C23" s="26">
        <v>10800</v>
      </c>
      <c r="D23" s="25">
        <v>1</v>
      </c>
      <c r="E23" s="26">
        <f>C23*D23</f>
        <v>10800</v>
      </c>
      <c r="F23" s="26">
        <v>0</v>
      </c>
      <c r="G23" s="26">
        <f>E23-F23</f>
        <v>10800</v>
      </c>
    </row>
    <row r="24" spans="1:12">
      <c r="A24" s="27">
        <v>2023</v>
      </c>
      <c r="B24" s="28" t="s">
        <v>29</v>
      </c>
      <c r="C24" s="29">
        <v>1080</v>
      </c>
      <c r="D24" s="28">
        <v>1</v>
      </c>
      <c r="E24" s="29">
        <f>C24*D24</f>
        <v>1080</v>
      </c>
      <c r="F24" s="28">
        <v>0</v>
      </c>
      <c r="G24" s="29">
        <f>E24-F24</f>
        <v>1080</v>
      </c>
      <c r="L24" s="45"/>
    </row>
    <row r="25" spans="1:12">
      <c r="A25" s="27">
        <v>2023</v>
      </c>
      <c r="B25" s="28" t="s">
        <v>30</v>
      </c>
      <c r="C25" s="29">
        <v>11000</v>
      </c>
      <c r="D25" s="28">
        <v>1</v>
      </c>
      <c r="E25" s="29">
        <f>C25*D25</f>
        <v>11000</v>
      </c>
      <c r="F25" s="28">
        <v>0</v>
      </c>
      <c r="G25" s="29">
        <f>E25-F25</f>
        <v>11000</v>
      </c>
      <c r="L25" s="45"/>
    </row>
    <row r="26" spans="1:12">
      <c r="A26" s="30"/>
      <c r="B26" s="31"/>
      <c r="C26" s="32"/>
      <c r="D26" s="31"/>
      <c r="E26" s="32"/>
      <c r="F26" s="31"/>
      <c r="G26" s="32"/>
      <c r="L26" s="45"/>
    </row>
    <row r="27" spans="1:12">
      <c r="A27" s="30"/>
      <c r="B27" s="31"/>
      <c r="C27" s="32"/>
      <c r="D27" s="31"/>
      <c r="E27" s="32"/>
      <c r="F27" s="31"/>
      <c r="G27" s="32"/>
      <c r="L27" s="45"/>
    </row>
    <row r="28" spans="1:12">
      <c r="A28" s="30"/>
      <c r="B28" s="31"/>
      <c r="C28" s="32"/>
      <c r="D28" s="31"/>
      <c r="E28" s="32"/>
      <c r="F28" s="31"/>
      <c r="G28" s="32"/>
      <c r="L28" s="45"/>
    </row>
    <row r="29" spans="1:12">
      <c r="A29" s="30"/>
      <c r="B29" s="31"/>
      <c r="C29" s="32"/>
      <c r="D29" s="31"/>
      <c r="E29" s="32"/>
      <c r="F29" s="31"/>
      <c r="G29" s="32"/>
      <c r="L29" s="45"/>
    </row>
    <row r="30" spans="1:12">
      <c r="A30" s="30"/>
      <c r="B30" s="31"/>
      <c r="C30" s="32"/>
      <c r="D30" s="31"/>
      <c r="E30" s="32"/>
      <c r="F30" s="31"/>
      <c r="G30" s="32"/>
      <c r="L30" s="45"/>
    </row>
    <row r="31" spans="1:12">
      <c r="A31" s="30"/>
      <c r="B31" s="31"/>
      <c r="C31" s="32"/>
      <c r="D31" s="31"/>
      <c r="E31" s="32"/>
      <c r="F31" s="31"/>
      <c r="G31" s="32"/>
      <c r="L31" s="45"/>
    </row>
    <row r="32" spans="1:12">
      <c r="A32" s="30"/>
      <c r="B32" s="31"/>
      <c r="C32" s="32"/>
      <c r="D32" s="31"/>
      <c r="E32" s="32"/>
      <c r="F32" s="31"/>
      <c r="G32" s="32"/>
      <c r="L32" s="45"/>
    </row>
    <row r="33" spans="1:12">
      <c r="A33" s="30"/>
      <c r="B33" s="31"/>
      <c r="C33" s="32"/>
      <c r="D33" s="31"/>
      <c r="E33" s="32"/>
      <c r="F33" s="31"/>
      <c r="G33" s="32"/>
      <c r="L33" s="45"/>
    </row>
    <row r="34" spans="1:12">
      <c r="A34" s="30"/>
      <c r="B34" s="31"/>
      <c r="C34" s="32"/>
      <c r="D34" s="31"/>
      <c r="E34" s="32"/>
      <c r="F34" s="31"/>
      <c r="G34" s="32"/>
      <c r="L34" s="45"/>
    </row>
    <row r="35" spans="1:12">
      <c r="A35" s="30"/>
      <c r="B35" s="33"/>
      <c r="C35" s="32"/>
      <c r="D35" s="31"/>
      <c r="E35" s="32"/>
      <c r="F35" s="31"/>
      <c r="G35" s="32"/>
      <c r="L35" s="45"/>
    </row>
    <row r="36" spans="1:12">
      <c r="A36" s="34"/>
      <c r="B36" s="35" t="s">
        <v>12</v>
      </c>
      <c r="C36" s="36"/>
      <c r="D36" s="2">
        <f>SUM(D23:D35)</f>
        <v>3</v>
      </c>
      <c r="E36" s="3">
        <f t="shared" ref="E36:G36" si="0">SUM(E23:E35)</f>
        <v>22880</v>
      </c>
      <c r="F36" s="2">
        <f t="shared" si="0"/>
        <v>0</v>
      </c>
      <c r="G36" s="3">
        <f t="shared" si="0"/>
        <v>22880</v>
      </c>
      <c r="L36" s="45"/>
    </row>
    <row r="37" spans="1:12">
      <c r="B37" s="37"/>
      <c r="C37" s="38"/>
      <c r="D37" s="38"/>
      <c r="E37" s="39"/>
      <c r="F37" s="38"/>
      <c r="G37" s="39"/>
      <c r="L37" s="45"/>
    </row>
    <row r="38" spans="1:12">
      <c r="B38" s="40"/>
      <c r="C38" s="136" t="s">
        <v>17</v>
      </c>
      <c r="D38" s="137"/>
      <c r="E38" s="4">
        <f>SUM(E39:E41)</f>
        <v>22880</v>
      </c>
      <c r="F38" s="41" t="s">
        <v>24</v>
      </c>
      <c r="G38" s="4">
        <f>SUM(G39:G41)</f>
        <v>1080</v>
      </c>
      <c r="L38" s="45"/>
    </row>
    <row r="39" spans="1:12">
      <c r="B39" s="40"/>
      <c r="C39" s="127" t="s">
        <v>18</v>
      </c>
      <c r="D39" s="128"/>
      <c r="E39" s="5">
        <f>G23</f>
        <v>10800</v>
      </c>
      <c r="F39" s="41" t="s">
        <v>24</v>
      </c>
      <c r="G39" s="5">
        <v>0</v>
      </c>
      <c r="I39" s="8" t="s">
        <v>33</v>
      </c>
      <c r="J39" s="8" t="b">
        <f>G39=0</f>
        <v>1</v>
      </c>
      <c r="K39" s="46" t="s">
        <v>36</v>
      </c>
      <c r="L39" s="45"/>
    </row>
    <row r="40" spans="1:12">
      <c r="B40" s="40"/>
      <c r="C40" s="127" t="s">
        <v>19</v>
      </c>
      <c r="D40" s="128"/>
      <c r="E40" s="5">
        <f>G24</f>
        <v>1080</v>
      </c>
      <c r="F40" s="41" t="s">
        <v>24</v>
      </c>
      <c r="G40" s="5">
        <f>ROUNDUP(E40/1.08*0.08,0)</f>
        <v>80</v>
      </c>
      <c r="I40" s="8" t="s">
        <v>34</v>
      </c>
      <c r="J40" s="8" t="b">
        <f>(E40-G40)*8%=G40</f>
        <v>1</v>
      </c>
      <c r="K40" s="46" t="s">
        <v>37</v>
      </c>
      <c r="L40" s="45"/>
    </row>
    <row r="41" spans="1:12">
      <c r="B41" s="40"/>
      <c r="C41" s="127" t="s">
        <v>20</v>
      </c>
      <c r="D41" s="128"/>
      <c r="E41" s="5">
        <f>G25</f>
        <v>11000</v>
      </c>
      <c r="F41" s="42" t="s">
        <v>24</v>
      </c>
      <c r="G41" s="5">
        <f>ROUNDUP(E41/1.1*0.1,0)</f>
        <v>1000</v>
      </c>
      <c r="I41" s="8" t="s">
        <v>35</v>
      </c>
      <c r="J41" s="8" t="b">
        <f>(E41-G41)*10%=G41</f>
        <v>1</v>
      </c>
      <c r="L41" s="45"/>
    </row>
    <row r="42" spans="1:12">
      <c r="C42" s="38"/>
      <c r="G42" s="43" t="s">
        <v>16</v>
      </c>
      <c r="L42" s="45"/>
    </row>
    <row r="43" spans="1:12" ht="12.75" customHeight="1">
      <c r="A43" s="129" t="s">
        <v>28</v>
      </c>
      <c r="B43" s="129"/>
      <c r="C43" s="129"/>
      <c r="D43" s="129"/>
      <c r="E43" s="129"/>
      <c r="F43" s="129"/>
      <c r="G43" s="129"/>
    </row>
    <row r="44" spans="1:12" ht="12.75" customHeight="1">
      <c r="A44" s="129"/>
      <c r="B44" s="129"/>
      <c r="C44" s="129"/>
      <c r="D44" s="129"/>
      <c r="E44" s="129"/>
      <c r="F44" s="129"/>
      <c r="G44" s="129"/>
    </row>
    <row r="45" spans="1:12">
      <c r="A45" s="129"/>
      <c r="B45" s="129"/>
      <c r="C45" s="129"/>
      <c r="D45" s="129"/>
      <c r="E45" s="129"/>
      <c r="F45" s="129"/>
      <c r="G45" s="129"/>
    </row>
    <row r="46" spans="1:12">
      <c r="A46" s="129"/>
      <c r="B46" s="129"/>
      <c r="C46" s="129"/>
      <c r="D46" s="129"/>
      <c r="E46" s="129"/>
      <c r="F46" s="129"/>
      <c r="G46" s="129"/>
    </row>
    <row r="47" spans="1:12">
      <c r="A47" s="129"/>
      <c r="B47" s="129"/>
      <c r="C47" s="129"/>
      <c r="D47" s="129"/>
      <c r="E47" s="129"/>
      <c r="F47" s="129"/>
      <c r="G47" s="129"/>
    </row>
    <row r="48" spans="1:12">
      <c r="A48" s="129"/>
      <c r="B48" s="129"/>
      <c r="C48" s="129"/>
      <c r="D48" s="129"/>
      <c r="E48" s="129"/>
      <c r="F48" s="129"/>
      <c r="G48" s="129"/>
    </row>
    <row r="49" spans="1:7">
      <c r="A49" s="129"/>
      <c r="B49" s="129"/>
      <c r="C49" s="129"/>
      <c r="D49" s="129"/>
      <c r="E49" s="129"/>
      <c r="F49" s="129"/>
      <c r="G49" s="129"/>
    </row>
    <row r="50" spans="1:7">
      <c r="A50" s="129"/>
      <c r="B50" s="129"/>
      <c r="C50" s="129"/>
      <c r="D50" s="129"/>
      <c r="E50" s="129"/>
      <c r="F50" s="129"/>
      <c r="G50" s="129"/>
    </row>
    <row r="51" spans="1:7">
      <c r="A51" s="129"/>
      <c r="B51" s="129"/>
      <c r="C51" s="129"/>
      <c r="D51" s="129"/>
      <c r="E51" s="129"/>
      <c r="F51" s="129"/>
      <c r="G51" s="129"/>
    </row>
    <row r="52" spans="1:7">
      <c r="A52" s="129"/>
      <c r="B52" s="129"/>
      <c r="C52" s="129"/>
      <c r="D52" s="129"/>
      <c r="E52" s="129"/>
      <c r="F52" s="129"/>
      <c r="G52" s="129"/>
    </row>
    <row r="53" spans="1:7">
      <c r="A53" s="129"/>
      <c r="B53" s="129"/>
      <c r="C53" s="129"/>
      <c r="D53" s="129"/>
      <c r="E53" s="129"/>
      <c r="F53" s="129"/>
      <c r="G53" s="129"/>
    </row>
    <row r="54" spans="1:7">
      <c r="A54" s="129"/>
      <c r="B54" s="129"/>
      <c r="C54" s="129"/>
      <c r="D54" s="129"/>
      <c r="E54" s="129"/>
      <c r="F54" s="129"/>
      <c r="G54" s="129"/>
    </row>
    <row r="55" spans="1:7">
      <c r="B55" s="44"/>
      <c r="C55" s="44"/>
      <c r="D55" s="44"/>
      <c r="E55" s="44"/>
      <c r="F55" s="44"/>
      <c r="G55" s="44"/>
    </row>
  </sheetData>
  <mergeCells count="16">
    <mergeCell ref="D7:G7"/>
    <mergeCell ref="A1:B1"/>
    <mergeCell ref="A2:B2"/>
    <mergeCell ref="A3:B3"/>
    <mergeCell ref="A4:B4"/>
    <mergeCell ref="A5:B5"/>
    <mergeCell ref="C39:D39"/>
    <mergeCell ref="C40:D40"/>
    <mergeCell ref="C41:D41"/>
    <mergeCell ref="A43:G54"/>
    <mergeCell ref="F11:G11"/>
    <mergeCell ref="B13:G13"/>
    <mergeCell ref="B15:C16"/>
    <mergeCell ref="D15:G18"/>
    <mergeCell ref="B20:C20"/>
    <mergeCell ref="C38:D38"/>
  </mergeCells>
  <phoneticPr fontId="3"/>
  <conditionalFormatting sqref="J20">
    <cfRule type="expression" dxfId="11" priority="4">
      <formula>$J$20=FALSE</formula>
    </cfRule>
  </conditionalFormatting>
  <conditionalFormatting sqref="J21">
    <cfRule type="expression" dxfId="10" priority="1">
      <formula>$J$21=FALSE</formula>
    </cfRule>
  </conditionalFormatting>
  <conditionalFormatting sqref="J40">
    <cfRule type="expression" dxfId="9" priority="3">
      <formula>$J$40=FALSE</formula>
    </cfRule>
  </conditionalFormatting>
  <conditionalFormatting sqref="J41">
    <cfRule type="expression" dxfId="8" priority="2">
      <formula>$J$41=FALSE</formula>
    </cfRule>
  </conditionalFormatting>
  <printOptions horizontalCentered="1"/>
  <pageMargins left="0.11811023622047245" right="0" top="0.59055118110236227" bottom="0.19685039370078741" header="0.31496062992125984" footer="0.31496062992125984"/>
  <pageSetup paperSize="8" scale="9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E9FC-9651-4BA8-BF97-3AB871D191B3}">
  <sheetPr>
    <tabColor rgb="FFFFFF00"/>
    <pageSetUpPr fitToPage="1"/>
  </sheetPr>
  <dimension ref="A1:T63"/>
  <sheetViews>
    <sheetView tabSelected="1" view="pageBreakPreview" zoomScaleNormal="70" zoomScaleSheetLayoutView="100" zoomScalePageLayoutView="85" workbookViewId="0">
      <selection sqref="A1:C1"/>
    </sheetView>
  </sheetViews>
  <sheetFormatPr defaultColWidth="8.75" defaultRowHeight="13.5"/>
  <cols>
    <col min="1" max="1" width="5.875" style="7" bestFit="1" customWidth="1"/>
    <col min="2" max="2" width="6.875" style="8" bestFit="1" customWidth="1"/>
    <col min="3" max="3" width="42.5" style="8" customWidth="1"/>
    <col min="4" max="4" width="9.25" style="8" customWidth="1"/>
    <col min="5" max="5" width="4.125" style="8" customWidth="1"/>
    <col min="6" max="6" width="9.125" style="8" customWidth="1"/>
    <col min="7" max="7" width="9.25" style="8" customWidth="1"/>
    <col min="8" max="8" width="12.75" style="8" bestFit="1" customWidth="1"/>
    <col min="9" max="9" width="7.5" style="45" customWidth="1"/>
    <col min="10" max="10" width="5.25" style="8" bestFit="1" customWidth="1"/>
    <col min="11" max="11" width="6.25" style="8" bestFit="1" customWidth="1"/>
    <col min="12" max="12" width="8.75" style="8"/>
    <col min="13" max="14" width="8.75" style="91"/>
    <col min="15" max="16384" width="8.75" style="7"/>
  </cols>
  <sheetData>
    <row r="1" spans="1:20">
      <c r="A1" s="143"/>
      <c r="B1" s="143"/>
      <c r="C1" s="143"/>
      <c r="D1" s="53"/>
      <c r="E1" s="53"/>
      <c r="F1" s="53"/>
      <c r="G1" s="53"/>
      <c r="H1" s="53"/>
      <c r="I1" s="119" t="s">
        <v>59</v>
      </c>
      <c r="J1" s="119"/>
      <c r="K1" s="102"/>
    </row>
    <row r="2" spans="1:20" ht="18" customHeight="1">
      <c r="A2" s="143"/>
      <c r="B2" s="143"/>
      <c r="C2" s="143"/>
      <c r="D2" s="53"/>
      <c r="E2" s="53"/>
      <c r="F2" s="53"/>
      <c r="G2" s="54" t="s">
        <v>3</v>
      </c>
      <c r="H2" s="55"/>
      <c r="Q2" s="93"/>
    </row>
    <row r="3" spans="1:20" ht="18" customHeight="1">
      <c r="A3" s="143"/>
      <c r="B3" s="143"/>
      <c r="C3" s="143"/>
      <c r="D3" s="53"/>
      <c r="E3" s="53"/>
      <c r="F3" s="53"/>
      <c r="G3" s="53"/>
      <c r="H3" s="95"/>
      <c r="J3" s="108" t="s">
        <v>51</v>
      </c>
      <c r="T3" s="9"/>
    </row>
    <row r="4" spans="1:20" ht="18" customHeight="1">
      <c r="A4" s="143"/>
      <c r="B4" s="143"/>
      <c r="C4" s="143"/>
      <c r="D4" s="53"/>
      <c r="E4" s="53"/>
      <c r="F4" s="53"/>
      <c r="G4" s="53"/>
      <c r="H4" s="53"/>
      <c r="T4" s="9"/>
    </row>
    <row r="5" spans="1:20" ht="18" customHeight="1">
      <c r="A5" s="143"/>
      <c r="B5" s="143"/>
      <c r="C5" s="143"/>
      <c r="D5" s="53"/>
      <c r="E5" s="53"/>
      <c r="F5" s="53"/>
      <c r="G5" s="53"/>
      <c r="H5" s="53"/>
      <c r="T5" s="9"/>
    </row>
    <row r="6" spans="1:20">
      <c r="C6" s="53"/>
      <c r="D6" s="53"/>
      <c r="E6" s="53"/>
      <c r="F6" s="53"/>
      <c r="G6" s="53"/>
      <c r="H6" s="53"/>
      <c r="T6" s="9"/>
    </row>
    <row r="7" spans="1:20" s="10" customFormat="1">
      <c r="B7" s="11"/>
      <c r="C7" s="11"/>
      <c r="D7" s="8"/>
      <c r="E7" s="139"/>
      <c r="F7" s="139"/>
      <c r="G7" s="139"/>
      <c r="H7" s="139"/>
      <c r="I7" s="90"/>
      <c r="J7" s="8" t="s">
        <v>52</v>
      </c>
      <c r="K7" s="11"/>
      <c r="L7" s="11"/>
      <c r="M7" s="92"/>
      <c r="N7" s="92"/>
      <c r="T7" s="12"/>
    </row>
    <row r="8" spans="1:20">
      <c r="T8" s="9"/>
    </row>
    <row r="9" spans="1:20">
      <c r="T9" s="9"/>
    </row>
    <row r="10" spans="1:20">
      <c r="T10" s="9"/>
    </row>
    <row r="11" spans="1:20">
      <c r="F11" s="56" t="s">
        <v>2</v>
      </c>
      <c r="G11" s="126"/>
      <c r="H11" s="126"/>
      <c r="J11" s="108" t="s">
        <v>53</v>
      </c>
      <c r="T11" s="9"/>
    </row>
    <row r="12" spans="1:20">
      <c r="T12" s="9"/>
    </row>
    <row r="13" spans="1:20" ht="14.25">
      <c r="C13" s="123" t="s">
        <v>5</v>
      </c>
      <c r="D13" s="123"/>
      <c r="E13" s="123"/>
      <c r="F13" s="123"/>
      <c r="G13" s="123"/>
      <c r="H13" s="123"/>
      <c r="T13" s="9"/>
    </row>
    <row r="14" spans="1:20">
      <c r="T14" s="9"/>
    </row>
    <row r="15" spans="1:20" ht="18" customHeight="1">
      <c r="C15" s="125" t="s">
        <v>4</v>
      </c>
      <c r="D15" s="125"/>
      <c r="E15" s="141" t="s">
        <v>64</v>
      </c>
      <c r="F15" s="141"/>
      <c r="G15" s="141"/>
      <c r="H15" s="141"/>
      <c r="T15" s="9"/>
    </row>
    <row r="16" spans="1:20">
      <c r="C16" s="125"/>
      <c r="D16" s="125"/>
      <c r="E16" s="142" t="s">
        <v>65</v>
      </c>
      <c r="F16" s="142"/>
      <c r="G16" s="142"/>
      <c r="H16" s="142"/>
      <c r="T16" s="9"/>
    </row>
    <row r="17" spans="1:20" ht="15.75" customHeight="1">
      <c r="E17" s="142" t="s">
        <v>63</v>
      </c>
      <c r="F17" s="142"/>
      <c r="G17" s="142"/>
      <c r="H17" s="142"/>
      <c r="T17" s="9"/>
    </row>
    <row r="18" spans="1:20">
      <c r="E18" s="142" t="s">
        <v>62</v>
      </c>
      <c r="F18" s="142"/>
      <c r="G18" s="142"/>
      <c r="H18" s="142"/>
      <c r="T18" s="9"/>
    </row>
    <row r="19" spans="1:20" ht="18" customHeight="1">
      <c r="C19" s="8" t="s">
        <v>0</v>
      </c>
      <c r="E19" s="140" t="s">
        <v>61</v>
      </c>
      <c r="F19" s="140"/>
      <c r="G19" s="140"/>
      <c r="H19" s="140"/>
      <c r="T19" s="9"/>
    </row>
    <row r="20" spans="1:20" ht="14.25" thickBot="1">
      <c r="E20" s="101" t="s">
        <v>57</v>
      </c>
      <c r="F20" s="102"/>
      <c r="G20" s="102"/>
      <c r="H20" s="102"/>
    </row>
    <row r="21" spans="1:20" ht="18.600000000000001" customHeight="1" thickBot="1">
      <c r="C21" s="104">
        <f>F47</f>
        <v>0</v>
      </c>
      <c r="D21" s="105"/>
      <c r="J21" s="8" t="s">
        <v>22</v>
      </c>
      <c r="K21" s="8" t="b">
        <f>C21=H45</f>
        <v>1</v>
      </c>
      <c r="L21" s="8" t="s">
        <v>38</v>
      </c>
      <c r="M21" s="8"/>
      <c r="N21" s="9"/>
      <c r="T21" s="9"/>
    </row>
    <row r="22" spans="1:20">
      <c r="J22" s="8" t="s">
        <v>23</v>
      </c>
      <c r="K22" s="8" t="b">
        <f>C21=F47</f>
        <v>1</v>
      </c>
      <c r="L22" s="8" t="s">
        <v>39</v>
      </c>
      <c r="M22" s="8"/>
      <c r="N22" s="9"/>
    </row>
    <row r="23" spans="1:20">
      <c r="A23" s="60" t="s">
        <v>47</v>
      </c>
      <c r="B23" s="60" t="s">
        <v>45</v>
      </c>
      <c r="C23" s="61" t="s">
        <v>11</v>
      </c>
      <c r="D23" s="61" t="s">
        <v>6</v>
      </c>
      <c r="E23" s="61" t="s">
        <v>7</v>
      </c>
      <c r="F23" s="61" t="s">
        <v>9</v>
      </c>
      <c r="G23" s="61" t="s">
        <v>8</v>
      </c>
      <c r="H23" s="61" t="s">
        <v>10</v>
      </c>
      <c r="T23" s="9"/>
    </row>
    <row r="24" spans="1:20">
      <c r="A24" s="24"/>
      <c r="B24" s="24"/>
      <c r="C24" s="62"/>
      <c r="D24" s="63"/>
      <c r="E24" s="62"/>
      <c r="F24" s="63">
        <f>D24*E24</f>
        <v>0</v>
      </c>
      <c r="G24" s="63">
        <v>0</v>
      </c>
      <c r="H24" s="63">
        <f>F24-G24</f>
        <v>0</v>
      </c>
      <c r="J24" s="108" t="s">
        <v>54</v>
      </c>
      <c r="T24" s="9"/>
    </row>
    <row r="25" spans="1:20">
      <c r="A25" s="94"/>
      <c r="B25" s="94"/>
      <c r="C25" s="68"/>
      <c r="D25" s="89"/>
      <c r="E25" s="68"/>
      <c r="F25" s="89"/>
      <c r="G25" s="68"/>
      <c r="H25" s="89"/>
      <c r="J25" s="108" t="s">
        <v>55</v>
      </c>
    </row>
    <row r="26" spans="1:20">
      <c r="A26" s="94"/>
      <c r="B26" s="94"/>
      <c r="C26" s="68"/>
      <c r="D26" s="89"/>
      <c r="E26" s="68"/>
      <c r="F26" s="89"/>
      <c r="G26" s="68"/>
      <c r="H26" s="89"/>
    </row>
    <row r="27" spans="1:20">
      <c r="A27" s="13"/>
      <c r="B27" s="67"/>
      <c r="C27" s="68"/>
      <c r="D27" s="69"/>
      <c r="E27" s="68"/>
      <c r="F27" s="69"/>
      <c r="G27" s="68"/>
      <c r="H27" s="69"/>
    </row>
    <row r="28" spans="1:20">
      <c r="A28" s="13"/>
      <c r="B28" s="67"/>
      <c r="C28" s="68"/>
      <c r="D28" s="69"/>
      <c r="E28" s="68"/>
      <c r="F28" s="69"/>
      <c r="G28" s="68"/>
      <c r="H28" s="69"/>
    </row>
    <row r="29" spans="1:20">
      <c r="A29" s="13"/>
      <c r="B29" s="67"/>
      <c r="C29" s="68"/>
      <c r="D29" s="69"/>
      <c r="E29" s="68"/>
      <c r="F29" s="69"/>
      <c r="G29" s="68"/>
      <c r="H29" s="69"/>
    </row>
    <row r="30" spans="1:20">
      <c r="A30" s="13"/>
      <c r="B30" s="67"/>
      <c r="C30" s="68"/>
      <c r="D30" s="69"/>
      <c r="E30" s="68"/>
      <c r="F30" s="69"/>
      <c r="G30" s="68"/>
      <c r="H30" s="69"/>
    </row>
    <row r="31" spans="1:20">
      <c r="A31" s="13"/>
      <c r="B31" s="67"/>
      <c r="C31" s="68"/>
      <c r="D31" s="69"/>
      <c r="E31" s="68"/>
      <c r="F31" s="69"/>
      <c r="G31" s="68"/>
      <c r="H31" s="69"/>
    </row>
    <row r="32" spans="1:20">
      <c r="A32" s="13"/>
      <c r="B32" s="67"/>
      <c r="C32" s="68"/>
      <c r="D32" s="69"/>
      <c r="E32" s="68"/>
      <c r="F32" s="69"/>
      <c r="G32" s="68"/>
      <c r="H32" s="69"/>
    </row>
    <row r="33" spans="1:16">
      <c r="A33" s="13"/>
      <c r="B33" s="67"/>
      <c r="C33" s="68"/>
      <c r="D33" s="69"/>
      <c r="E33" s="68"/>
      <c r="F33" s="69"/>
      <c r="G33" s="68"/>
      <c r="H33" s="69"/>
    </row>
    <row r="34" spans="1:16">
      <c r="A34" s="13"/>
      <c r="B34" s="67"/>
      <c r="C34" s="68"/>
      <c r="D34" s="69"/>
      <c r="E34" s="68"/>
      <c r="F34" s="69"/>
      <c r="G34" s="68"/>
      <c r="H34" s="69"/>
    </row>
    <row r="35" spans="1:16">
      <c r="A35" s="13"/>
      <c r="B35" s="67"/>
      <c r="C35" s="68"/>
      <c r="D35" s="69"/>
      <c r="E35" s="68"/>
      <c r="F35" s="69"/>
      <c r="G35" s="68"/>
      <c r="H35" s="69"/>
    </row>
    <row r="36" spans="1:16">
      <c r="A36" s="13"/>
      <c r="B36" s="67"/>
      <c r="C36" s="68"/>
      <c r="D36" s="69"/>
      <c r="E36" s="68"/>
      <c r="F36" s="69"/>
      <c r="G36" s="68"/>
      <c r="H36" s="69"/>
    </row>
    <row r="37" spans="1:16">
      <c r="A37" s="13"/>
      <c r="B37" s="67"/>
      <c r="C37" s="68"/>
      <c r="D37" s="69"/>
      <c r="E37" s="68"/>
      <c r="F37" s="69"/>
      <c r="G37" s="68"/>
      <c r="H37" s="69"/>
    </row>
    <row r="38" spans="1:16">
      <c r="A38" s="13"/>
      <c r="B38" s="67"/>
      <c r="C38" s="68"/>
      <c r="D38" s="69"/>
      <c r="E38" s="68"/>
      <c r="F38" s="69"/>
      <c r="G38" s="68"/>
      <c r="H38" s="69"/>
    </row>
    <row r="39" spans="1:16">
      <c r="A39" s="13"/>
      <c r="B39" s="67"/>
      <c r="C39" s="68"/>
      <c r="D39" s="69"/>
      <c r="E39" s="68"/>
      <c r="F39" s="69"/>
      <c r="G39" s="68"/>
      <c r="H39" s="69"/>
    </row>
    <row r="40" spans="1:16">
      <c r="A40" s="13"/>
      <c r="B40" s="67"/>
      <c r="C40" s="68"/>
      <c r="D40" s="69"/>
      <c r="E40" s="68"/>
      <c r="F40" s="69"/>
      <c r="G40" s="68"/>
      <c r="H40" s="69"/>
    </row>
    <row r="41" spans="1:16">
      <c r="A41" s="13"/>
      <c r="B41" s="67"/>
      <c r="C41" s="68"/>
      <c r="D41" s="69"/>
      <c r="E41" s="68"/>
      <c r="F41" s="69"/>
      <c r="G41" s="68"/>
      <c r="H41" s="69"/>
    </row>
    <row r="42" spans="1:16">
      <c r="A42" s="13"/>
      <c r="B42" s="67"/>
      <c r="C42" s="68"/>
      <c r="D42" s="69"/>
      <c r="E42" s="68"/>
      <c r="F42" s="69"/>
      <c r="G42" s="68"/>
      <c r="H42" s="69"/>
    </row>
    <row r="43" spans="1:16">
      <c r="A43" s="13"/>
      <c r="B43" s="67"/>
      <c r="C43" s="68"/>
      <c r="D43" s="69"/>
      <c r="E43" s="68"/>
      <c r="F43" s="69"/>
      <c r="G43" s="68"/>
      <c r="H43" s="69"/>
    </row>
    <row r="44" spans="1:16">
      <c r="A44" s="13"/>
      <c r="B44" s="67"/>
      <c r="C44" s="68"/>
      <c r="D44" s="69"/>
      <c r="E44" s="68"/>
      <c r="F44" s="69"/>
      <c r="G44" s="68"/>
      <c r="H44" s="69"/>
    </row>
    <row r="45" spans="1:16">
      <c r="A45" s="14"/>
      <c r="B45" s="71"/>
      <c r="C45" s="6" t="s">
        <v>12</v>
      </c>
      <c r="D45" s="72"/>
      <c r="E45" s="106">
        <f>SUM(E24:E44)</f>
        <v>0</v>
      </c>
      <c r="F45" s="107">
        <f>SUM(F24:F44)</f>
        <v>0</v>
      </c>
      <c r="G45" s="106">
        <f>SUM(G24:G44)</f>
        <v>0</v>
      </c>
      <c r="H45" s="107">
        <f>SUM(H24:H44)</f>
        <v>0</v>
      </c>
    </row>
    <row r="46" spans="1:16">
      <c r="C46" s="75"/>
      <c r="D46" s="75"/>
      <c r="E46" s="75"/>
      <c r="F46" s="76"/>
      <c r="G46" s="75"/>
      <c r="H46" s="76"/>
    </row>
    <row r="47" spans="1:16">
      <c r="C47" s="77"/>
      <c r="D47" s="82" t="s">
        <v>17</v>
      </c>
      <c r="E47" s="83"/>
      <c r="F47" s="98">
        <f>SUM(F48:F50)</f>
        <v>0</v>
      </c>
      <c r="G47" s="99" t="s">
        <v>24</v>
      </c>
      <c r="H47" s="98">
        <f>SUM(H48:H50)</f>
        <v>0</v>
      </c>
      <c r="J47" s="108" t="s">
        <v>56</v>
      </c>
    </row>
    <row r="48" spans="1:16">
      <c r="C48" s="77"/>
      <c r="D48" s="82" t="s">
        <v>18</v>
      </c>
      <c r="E48" s="83"/>
      <c r="F48" s="84">
        <f>H24</f>
        <v>0</v>
      </c>
      <c r="G48" s="99" t="s">
        <v>24</v>
      </c>
      <c r="H48" s="85">
        <v>0</v>
      </c>
      <c r="J48" s="8" t="s">
        <v>33</v>
      </c>
      <c r="K48" s="8" t="b">
        <f>H48=0</f>
        <v>1</v>
      </c>
      <c r="L48" s="8" t="s">
        <v>36</v>
      </c>
      <c r="M48" s="9"/>
      <c r="N48" s="9"/>
      <c r="O48" s="9"/>
      <c r="P48" s="9"/>
    </row>
    <row r="49" spans="1:16">
      <c r="C49" s="77"/>
      <c r="D49" s="82" t="s">
        <v>19</v>
      </c>
      <c r="E49" s="83"/>
      <c r="F49" s="84">
        <f>H25</f>
        <v>0</v>
      </c>
      <c r="G49" s="99" t="s">
        <v>24</v>
      </c>
      <c r="H49" s="85">
        <f>ROUNDDOWN(F49/1.08*0.08,0)</f>
        <v>0</v>
      </c>
      <c r="J49" s="8" t="s">
        <v>34</v>
      </c>
      <c r="K49" s="8" t="b">
        <f>(F49-H49)*8%=H49</f>
        <v>1</v>
      </c>
      <c r="L49" s="8" t="s">
        <v>37</v>
      </c>
      <c r="M49" s="9"/>
      <c r="N49" s="9"/>
      <c r="O49" s="9"/>
      <c r="P49" s="9"/>
    </row>
    <row r="50" spans="1:16">
      <c r="C50" s="77"/>
      <c r="D50" s="82" t="s">
        <v>20</v>
      </c>
      <c r="E50" s="83"/>
      <c r="F50" s="84">
        <f>H26</f>
        <v>0</v>
      </c>
      <c r="G50" s="100" t="s">
        <v>24</v>
      </c>
      <c r="H50" s="85">
        <f>ROUNDDOWN(F50/1.1*0.1,0)</f>
        <v>0</v>
      </c>
      <c r="J50" s="8" t="s">
        <v>35</v>
      </c>
      <c r="K50" s="8" t="b">
        <f>(F50-H50)*10%=H50</f>
        <v>1</v>
      </c>
      <c r="M50" s="9"/>
      <c r="N50" s="9"/>
      <c r="O50" s="9"/>
      <c r="P50" s="9"/>
    </row>
    <row r="51" spans="1:16">
      <c r="D51" s="75"/>
      <c r="H51" s="87" t="s">
        <v>16</v>
      </c>
      <c r="M51" s="9"/>
      <c r="N51" s="9"/>
      <c r="O51" s="9"/>
      <c r="P51" s="9"/>
    </row>
    <row r="52" spans="1:16" ht="12.75" customHeight="1">
      <c r="A52" s="122" t="s">
        <v>58</v>
      </c>
      <c r="B52" s="122"/>
      <c r="C52" s="122"/>
      <c r="D52" s="122"/>
      <c r="E52" s="122"/>
      <c r="F52" s="122"/>
      <c r="G52" s="122"/>
      <c r="H52" s="122"/>
    </row>
    <row r="53" spans="1:16">
      <c r="A53" s="122"/>
      <c r="B53" s="122"/>
      <c r="C53" s="122"/>
      <c r="D53" s="122"/>
      <c r="E53" s="122"/>
      <c r="F53" s="122"/>
      <c r="G53" s="122"/>
      <c r="H53" s="122"/>
    </row>
    <row r="54" spans="1:16">
      <c r="A54" s="122"/>
      <c r="B54" s="122"/>
      <c r="C54" s="122"/>
      <c r="D54" s="122"/>
      <c r="E54" s="122"/>
      <c r="F54" s="122"/>
      <c r="G54" s="122"/>
      <c r="H54" s="122"/>
    </row>
    <row r="55" spans="1:16">
      <c r="A55" s="122"/>
      <c r="B55" s="122"/>
      <c r="C55" s="122"/>
      <c r="D55" s="122"/>
      <c r="E55" s="122"/>
      <c r="F55" s="122"/>
      <c r="G55" s="122"/>
      <c r="H55" s="122"/>
      <c r="J55" s="119" t="s">
        <v>68</v>
      </c>
    </row>
    <row r="56" spans="1:16">
      <c r="A56" s="122"/>
      <c r="B56" s="122"/>
      <c r="C56" s="122"/>
      <c r="D56" s="122"/>
      <c r="E56" s="122"/>
      <c r="F56" s="122"/>
      <c r="G56" s="122"/>
      <c r="H56" s="122"/>
    </row>
    <row r="57" spans="1:16">
      <c r="A57" s="122"/>
      <c r="B57" s="122"/>
      <c r="C57" s="122"/>
      <c r="D57" s="122"/>
      <c r="E57" s="122"/>
      <c r="F57" s="122"/>
      <c r="G57" s="122"/>
      <c r="H57" s="122"/>
    </row>
    <row r="58" spans="1:16">
      <c r="A58" s="122"/>
      <c r="B58" s="122"/>
      <c r="C58" s="122"/>
      <c r="D58" s="122"/>
      <c r="E58" s="122"/>
      <c r="F58" s="122"/>
      <c r="G58" s="122"/>
      <c r="H58" s="122"/>
    </row>
    <row r="59" spans="1:16">
      <c r="A59" s="122"/>
      <c r="B59" s="122"/>
      <c r="C59" s="122"/>
      <c r="D59" s="122"/>
      <c r="E59" s="122"/>
      <c r="F59" s="122"/>
      <c r="G59" s="122"/>
      <c r="H59" s="122"/>
    </row>
    <row r="60" spans="1:16">
      <c r="A60" s="122"/>
      <c r="B60" s="122"/>
      <c r="C60" s="122"/>
      <c r="D60" s="122"/>
      <c r="E60" s="122"/>
      <c r="F60" s="122"/>
      <c r="G60" s="122"/>
      <c r="H60" s="122"/>
    </row>
    <row r="61" spans="1:16">
      <c r="A61" s="122"/>
      <c r="B61" s="122"/>
      <c r="C61" s="122"/>
      <c r="D61" s="122"/>
      <c r="E61" s="122"/>
      <c r="F61" s="122"/>
      <c r="G61" s="122"/>
      <c r="H61" s="122"/>
    </row>
    <row r="62" spans="1:16">
      <c r="A62" s="122"/>
      <c r="B62" s="122"/>
      <c r="C62" s="122"/>
      <c r="D62" s="122"/>
      <c r="E62" s="122"/>
      <c r="F62" s="122"/>
      <c r="G62" s="122"/>
      <c r="H62" s="122"/>
    </row>
    <row r="63" spans="1:16">
      <c r="C63" s="88"/>
      <c r="D63" s="88"/>
      <c r="E63" s="88"/>
      <c r="F63" s="88"/>
      <c r="G63" s="88"/>
      <c r="H63" s="88"/>
    </row>
  </sheetData>
  <sheetProtection formatCells="0" formatColumns="0" formatRows="0" insertColumns="0" insertRows="0" insertHyperlinks="0" deleteColumns="0" deleteRows="0" sort="0"/>
  <protectedRanges>
    <protectedRange algorithmName="SHA-512" hashValue="USx+IMoCVuGVjOoKoP04eQ8xnK9wUNoyhSuTxnT3KgQo2s7j8ievKVOjxaDrdsnlZt3rqsPv6RSpFb7B7UUvSw==" saltValue="9HwhrMI5YsIz9uk9QNVv0w==" spinCount="100000" sqref="C21:D21 E20 F47 H47:H50" name="範囲1"/>
  </protectedRanges>
  <mergeCells count="15">
    <mergeCell ref="A1:C1"/>
    <mergeCell ref="A2:C2"/>
    <mergeCell ref="A3:C3"/>
    <mergeCell ref="A4:C4"/>
    <mergeCell ref="A5:C5"/>
    <mergeCell ref="A52:H62"/>
    <mergeCell ref="E7:H7"/>
    <mergeCell ref="G11:H11"/>
    <mergeCell ref="C13:H13"/>
    <mergeCell ref="C15:D16"/>
    <mergeCell ref="E19:H19"/>
    <mergeCell ref="E15:H15"/>
    <mergeCell ref="E18:H18"/>
    <mergeCell ref="E17:H17"/>
    <mergeCell ref="E16:H16"/>
  </mergeCells>
  <phoneticPr fontId="3"/>
  <conditionalFormatting sqref="K21">
    <cfRule type="expression" dxfId="7" priority="4">
      <formula>$K$21=FALSE</formula>
    </cfRule>
  </conditionalFormatting>
  <conditionalFormatting sqref="K22">
    <cfRule type="expression" dxfId="6" priority="3">
      <formula>$K$22=FALSE</formula>
    </cfRule>
  </conditionalFormatting>
  <conditionalFormatting sqref="K49">
    <cfRule type="expression" dxfId="5" priority="2">
      <formula>$K$49=FALSE</formula>
    </cfRule>
  </conditionalFormatting>
  <conditionalFormatting sqref="K50">
    <cfRule type="expression" dxfId="4" priority="1">
      <formula>$K$50=FALSE</formula>
    </cfRule>
  </conditionalFormatting>
  <dataValidations count="1">
    <dataValidation type="list" showInputMessage="1" showErrorMessage="1" sqref="H3" xr:uid="{7BCD65CE-E05E-4426-A75C-208CAD89B7D5}">
      <formula1>$I$3:$I$4</formula1>
    </dataValidation>
  </dataValidations>
  <printOptions horizontalCentered="1"/>
  <pageMargins left="0.31496062992125984" right="0.31496062992125984" top="0.59055118110236227" bottom="0.19685039370078741" header="0.31496062992125984" footer="0.31496062992125984"/>
  <pageSetup paperSize="9" scale="8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D2FB9-09E4-42E1-9268-5E586460F194}">
  <sheetPr>
    <tabColor rgb="FFFFFF00"/>
    <pageSetUpPr fitToPage="1"/>
  </sheetPr>
  <dimension ref="A1:T64"/>
  <sheetViews>
    <sheetView view="pageBreakPreview" zoomScaleNormal="70" zoomScaleSheetLayoutView="100" zoomScalePageLayoutView="85" workbookViewId="0">
      <selection sqref="A1:C1"/>
    </sheetView>
  </sheetViews>
  <sheetFormatPr defaultColWidth="8.75" defaultRowHeight="13.5"/>
  <cols>
    <col min="1" max="1" width="5.875" style="7" bestFit="1" customWidth="1"/>
    <col min="2" max="2" width="6.875" style="8" bestFit="1" customWidth="1"/>
    <col min="3" max="3" width="40.25" style="8" customWidth="1"/>
    <col min="4" max="4" width="9.25" style="8" customWidth="1"/>
    <col min="5" max="5" width="8.375" style="8" customWidth="1"/>
    <col min="6" max="6" width="10.375" style="8" customWidth="1"/>
    <col min="7" max="7" width="13.125" style="8" customWidth="1"/>
    <col min="8" max="8" width="12.75" style="8" bestFit="1" customWidth="1"/>
    <col min="9" max="9" width="7.5" style="45" customWidth="1"/>
    <col min="10" max="10" width="5.25" style="8" bestFit="1" customWidth="1"/>
    <col min="11" max="11" width="6.25" style="8" bestFit="1" customWidth="1"/>
    <col min="12" max="12" width="8.75" style="8"/>
    <col min="13" max="14" width="8.75" style="91"/>
    <col min="15" max="16384" width="8.75" style="7"/>
  </cols>
  <sheetData>
    <row r="1" spans="1:20">
      <c r="A1" s="143" t="s">
        <v>69</v>
      </c>
      <c r="B1" s="143"/>
      <c r="C1" s="143"/>
      <c r="D1" s="53"/>
      <c r="E1" s="53"/>
      <c r="F1" s="53"/>
      <c r="G1" s="53"/>
      <c r="H1" s="53"/>
      <c r="I1" s="119" t="s">
        <v>70</v>
      </c>
      <c r="K1" s="102"/>
    </row>
    <row r="2" spans="1:20" ht="18" customHeight="1">
      <c r="A2" s="143" t="s">
        <v>71</v>
      </c>
      <c r="B2" s="143"/>
      <c r="C2" s="143"/>
      <c r="D2" s="53"/>
      <c r="E2" s="53"/>
      <c r="F2" s="53"/>
      <c r="G2" s="54" t="s">
        <v>72</v>
      </c>
      <c r="H2" s="55"/>
      <c r="Q2" s="93"/>
    </row>
    <row r="3" spans="1:20" ht="18" customHeight="1">
      <c r="A3" s="143"/>
      <c r="B3" s="143"/>
      <c r="C3" s="143"/>
      <c r="D3" s="53"/>
      <c r="E3" s="53"/>
      <c r="F3" s="53"/>
      <c r="G3" s="53"/>
      <c r="H3" s="95"/>
      <c r="J3" s="108" t="s">
        <v>51</v>
      </c>
      <c r="T3" s="9"/>
    </row>
    <row r="4" spans="1:20" ht="18" customHeight="1">
      <c r="A4" s="143"/>
      <c r="B4" s="143"/>
      <c r="C4" s="143"/>
      <c r="D4" s="53"/>
      <c r="E4" s="53"/>
      <c r="F4" s="53"/>
      <c r="G4" s="53"/>
      <c r="H4" s="53"/>
      <c r="T4" s="9"/>
    </row>
    <row r="5" spans="1:20" ht="18" customHeight="1">
      <c r="A5" s="143"/>
      <c r="B5" s="143"/>
      <c r="C5" s="143"/>
      <c r="D5" s="53"/>
      <c r="E5" s="53"/>
      <c r="F5" s="53"/>
      <c r="G5" s="53"/>
      <c r="H5" s="53"/>
      <c r="T5" s="9"/>
    </row>
    <row r="6" spans="1:20">
      <c r="C6" s="53"/>
      <c r="D6" s="53"/>
      <c r="E6" s="53"/>
      <c r="F6" s="53"/>
      <c r="G6" s="53"/>
      <c r="H6" s="53"/>
      <c r="T6" s="9"/>
    </row>
    <row r="7" spans="1:20" s="10" customFormat="1">
      <c r="B7" s="11"/>
      <c r="C7" s="11"/>
      <c r="D7" s="8"/>
      <c r="E7" s="139"/>
      <c r="F7" s="139"/>
      <c r="G7" s="139"/>
      <c r="H7" s="139"/>
      <c r="I7" s="90"/>
      <c r="J7" s="8" t="s">
        <v>52</v>
      </c>
      <c r="K7" s="11"/>
      <c r="L7" s="11"/>
      <c r="M7" s="92"/>
      <c r="N7" s="92"/>
      <c r="T7" s="12"/>
    </row>
    <row r="8" spans="1:20">
      <c r="T8" s="9"/>
    </row>
    <row r="9" spans="1:20">
      <c r="T9" s="9"/>
    </row>
    <row r="10" spans="1:20">
      <c r="T10" s="9"/>
    </row>
    <row r="11" spans="1:20">
      <c r="F11" s="56" t="s">
        <v>73</v>
      </c>
      <c r="G11" s="126"/>
      <c r="H11" s="126"/>
      <c r="J11" s="108" t="s">
        <v>53</v>
      </c>
      <c r="T11" s="9"/>
    </row>
    <row r="12" spans="1:20">
      <c r="T12" s="9"/>
    </row>
    <row r="13" spans="1:20" ht="14.25">
      <c r="C13" s="123" t="s">
        <v>74</v>
      </c>
      <c r="D13" s="123"/>
      <c r="E13" s="123"/>
      <c r="F13" s="123"/>
      <c r="G13" s="123"/>
      <c r="H13" s="123"/>
      <c r="T13" s="9"/>
    </row>
    <row r="14" spans="1:20" ht="15" customHeight="1">
      <c r="T14" s="9"/>
    </row>
    <row r="15" spans="1:20" ht="15" customHeight="1">
      <c r="C15" s="157" t="s">
        <v>75</v>
      </c>
      <c r="D15" s="158"/>
      <c r="E15" s="140" t="s">
        <v>76</v>
      </c>
      <c r="F15" s="140"/>
      <c r="G15" s="140"/>
      <c r="H15" s="140"/>
      <c r="T15" s="9"/>
    </row>
    <row r="16" spans="1:20" ht="15" customHeight="1">
      <c r="C16" s="158"/>
      <c r="D16" s="158"/>
      <c r="E16" s="142" t="s">
        <v>77</v>
      </c>
      <c r="F16" s="142"/>
      <c r="G16" s="142"/>
      <c r="H16" s="142"/>
      <c r="T16" s="9"/>
    </row>
    <row r="17" spans="1:20" ht="15" customHeight="1">
      <c r="C17" s="158"/>
      <c r="D17" s="158"/>
      <c r="E17" s="142" t="s">
        <v>78</v>
      </c>
      <c r="F17" s="142"/>
      <c r="G17" s="142"/>
      <c r="H17" s="142"/>
      <c r="T17" s="9"/>
    </row>
    <row r="18" spans="1:20" ht="15" customHeight="1">
      <c r="E18" s="142" t="s">
        <v>79</v>
      </c>
      <c r="F18" s="142"/>
      <c r="G18" s="142"/>
      <c r="H18" s="142"/>
      <c r="T18" s="9"/>
    </row>
    <row r="19" spans="1:20" ht="15" customHeight="1">
      <c r="E19" s="142" t="s">
        <v>80</v>
      </c>
      <c r="F19" s="142"/>
      <c r="G19" s="142"/>
      <c r="H19" s="142"/>
      <c r="T19" s="9"/>
    </row>
    <row r="20" spans="1:20" ht="15" customHeight="1" thickBot="1">
      <c r="E20" s="101" t="s">
        <v>81</v>
      </c>
      <c r="F20" s="102"/>
      <c r="G20" s="102"/>
      <c r="H20" s="102"/>
    </row>
    <row r="21" spans="1:20" ht="18.600000000000001" customHeight="1" thickBot="1">
      <c r="C21" s="159">
        <f>F47</f>
        <v>0</v>
      </c>
      <c r="D21" s="105"/>
      <c r="H21" s="7"/>
      <c r="J21" s="8" t="s">
        <v>22</v>
      </c>
      <c r="K21" s="8" t="b">
        <f>C21=H45</f>
        <v>1</v>
      </c>
      <c r="L21" s="8" t="s">
        <v>38</v>
      </c>
      <c r="M21" s="8"/>
      <c r="N21" s="9"/>
      <c r="T21" s="9"/>
    </row>
    <row r="22" spans="1:20">
      <c r="J22" s="8" t="s">
        <v>23</v>
      </c>
      <c r="K22" s="8" t="b">
        <f>C21=F47</f>
        <v>1</v>
      </c>
      <c r="L22" s="8" t="s">
        <v>39</v>
      </c>
      <c r="M22" s="8"/>
      <c r="N22" s="9"/>
    </row>
    <row r="23" spans="1:20">
      <c r="A23" s="60" t="s">
        <v>82</v>
      </c>
      <c r="B23" s="60" t="s">
        <v>83</v>
      </c>
      <c r="C23" s="61" t="s">
        <v>84</v>
      </c>
      <c r="D23" s="61" t="s">
        <v>85</v>
      </c>
      <c r="E23" s="61" t="s">
        <v>86</v>
      </c>
      <c r="F23" s="61" t="s">
        <v>87</v>
      </c>
      <c r="G23" s="61" t="s">
        <v>88</v>
      </c>
      <c r="H23" s="61" t="s">
        <v>89</v>
      </c>
      <c r="T23" s="9"/>
    </row>
    <row r="24" spans="1:20">
      <c r="A24" s="24"/>
      <c r="B24" s="24"/>
      <c r="C24" s="62"/>
      <c r="D24" s="63"/>
      <c r="E24" s="62"/>
      <c r="F24" s="63">
        <f>D24*E24</f>
        <v>0</v>
      </c>
      <c r="G24" s="63">
        <v>0</v>
      </c>
      <c r="H24" s="63">
        <f>F24-G24</f>
        <v>0</v>
      </c>
      <c r="J24" s="108" t="s">
        <v>54</v>
      </c>
      <c r="T24" s="9"/>
    </row>
    <row r="25" spans="1:20">
      <c r="A25" s="94"/>
      <c r="B25" s="94"/>
      <c r="C25" s="68"/>
      <c r="D25" s="89"/>
      <c r="E25" s="68"/>
      <c r="F25" s="89"/>
      <c r="G25" s="68"/>
      <c r="H25" s="89"/>
      <c r="J25" s="108" t="s">
        <v>55</v>
      </c>
    </row>
    <row r="26" spans="1:20">
      <c r="A26" s="94"/>
      <c r="B26" s="94"/>
      <c r="C26" s="68"/>
      <c r="D26" s="89"/>
      <c r="E26" s="68"/>
      <c r="F26" s="89"/>
      <c r="G26" s="68"/>
      <c r="H26" s="89"/>
    </row>
    <row r="27" spans="1:20">
      <c r="A27" s="13"/>
      <c r="B27" s="67"/>
      <c r="C27" s="68"/>
      <c r="D27" s="69"/>
      <c r="E27" s="68"/>
      <c r="F27" s="69"/>
      <c r="G27" s="68"/>
      <c r="H27" s="69"/>
    </row>
    <row r="28" spans="1:20">
      <c r="A28" s="13"/>
      <c r="B28" s="67"/>
      <c r="C28" s="68"/>
      <c r="D28" s="69"/>
      <c r="E28" s="68"/>
      <c r="F28" s="69"/>
      <c r="G28" s="68"/>
      <c r="H28" s="69"/>
    </row>
    <row r="29" spans="1:20">
      <c r="A29" s="13"/>
      <c r="B29" s="67"/>
      <c r="C29" s="68"/>
      <c r="D29" s="69"/>
      <c r="E29" s="68"/>
      <c r="F29" s="69"/>
      <c r="G29" s="68"/>
      <c r="H29" s="69"/>
    </row>
    <row r="30" spans="1:20">
      <c r="A30" s="13"/>
      <c r="B30" s="67"/>
      <c r="C30" s="68"/>
      <c r="D30" s="69"/>
      <c r="E30" s="68"/>
      <c r="F30" s="69"/>
      <c r="G30" s="68"/>
      <c r="H30" s="69"/>
    </row>
    <row r="31" spans="1:20">
      <c r="A31" s="13"/>
      <c r="B31" s="67"/>
      <c r="C31" s="68"/>
      <c r="D31" s="69"/>
      <c r="E31" s="68"/>
      <c r="F31" s="69"/>
      <c r="G31" s="68"/>
      <c r="H31" s="69"/>
    </row>
    <row r="32" spans="1:20">
      <c r="A32" s="13"/>
      <c r="B32" s="67"/>
      <c r="C32" s="68"/>
      <c r="D32" s="69"/>
      <c r="E32" s="68"/>
      <c r="F32" s="69"/>
      <c r="G32" s="68"/>
      <c r="H32" s="69"/>
    </row>
    <row r="33" spans="1:16">
      <c r="A33" s="13"/>
      <c r="B33" s="67"/>
      <c r="C33" s="68"/>
      <c r="D33" s="69"/>
      <c r="E33" s="68"/>
      <c r="F33" s="69"/>
      <c r="G33" s="68"/>
      <c r="H33" s="69"/>
    </row>
    <row r="34" spans="1:16">
      <c r="A34" s="13"/>
      <c r="B34" s="67"/>
      <c r="C34" s="68"/>
      <c r="D34" s="69"/>
      <c r="E34" s="68"/>
      <c r="F34" s="69"/>
      <c r="G34" s="68"/>
      <c r="H34" s="69"/>
    </row>
    <row r="35" spans="1:16">
      <c r="A35" s="13"/>
      <c r="B35" s="67"/>
      <c r="C35" s="68"/>
      <c r="D35" s="69"/>
      <c r="E35" s="68"/>
      <c r="F35" s="69"/>
      <c r="G35" s="68"/>
      <c r="H35" s="69"/>
    </row>
    <row r="36" spans="1:16">
      <c r="A36" s="13"/>
      <c r="B36" s="67"/>
      <c r="C36" s="68"/>
      <c r="D36" s="69"/>
      <c r="E36" s="68"/>
      <c r="F36" s="69"/>
      <c r="G36" s="68"/>
      <c r="H36" s="69"/>
    </row>
    <row r="37" spans="1:16">
      <c r="A37" s="13"/>
      <c r="B37" s="67"/>
      <c r="C37" s="68"/>
      <c r="D37" s="69"/>
      <c r="E37" s="68"/>
      <c r="F37" s="69"/>
      <c r="G37" s="68"/>
      <c r="H37" s="69"/>
    </row>
    <row r="38" spans="1:16">
      <c r="A38" s="13"/>
      <c r="B38" s="67"/>
      <c r="C38" s="68"/>
      <c r="D38" s="69"/>
      <c r="E38" s="68"/>
      <c r="F38" s="69"/>
      <c r="G38" s="68"/>
      <c r="H38" s="69"/>
    </row>
    <row r="39" spans="1:16">
      <c r="A39" s="13"/>
      <c r="B39" s="67"/>
      <c r="C39" s="68"/>
      <c r="D39" s="69"/>
      <c r="E39" s="68"/>
      <c r="F39" s="69"/>
      <c r="G39" s="68"/>
      <c r="H39" s="69"/>
    </row>
    <row r="40" spans="1:16">
      <c r="A40" s="13"/>
      <c r="B40" s="67"/>
      <c r="C40" s="68"/>
      <c r="D40" s="69"/>
      <c r="E40" s="68"/>
      <c r="F40" s="69"/>
      <c r="G40" s="68"/>
      <c r="H40" s="69"/>
    </row>
    <row r="41" spans="1:16">
      <c r="A41" s="13"/>
      <c r="B41" s="67"/>
      <c r="C41" s="68"/>
      <c r="D41" s="69"/>
      <c r="E41" s="68"/>
      <c r="F41" s="69"/>
      <c r="G41" s="68"/>
      <c r="H41" s="69"/>
    </row>
    <row r="42" spans="1:16">
      <c r="A42" s="13"/>
      <c r="B42" s="67"/>
      <c r="C42" s="68"/>
      <c r="D42" s="69"/>
      <c r="E42" s="68"/>
      <c r="F42" s="69"/>
      <c r="G42" s="68"/>
      <c r="H42" s="69"/>
    </row>
    <row r="43" spans="1:16">
      <c r="A43" s="13"/>
      <c r="B43" s="67"/>
      <c r="C43" s="68"/>
      <c r="D43" s="69"/>
      <c r="E43" s="68"/>
      <c r="F43" s="69"/>
      <c r="G43" s="68"/>
      <c r="H43" s="69"/>
    </row>
    <row r="44" spans="1:16">
      <c r="A44" s="13"/>
      <c r="B44" s="67"/>
      <c r="C44" s="68"/>
      <c r="D44" s="69"/>
      <c r="E44" s="68"/>
      <c r="F44" s="69"/>
      <c r="G44" s="68"/>
      <c r="H44" s="69"/>
    </row>
    <row r="45" spans="1:16">
      <c r="A45" s="14"/>
      <c r="B45" s="71"/>
      <c r="C45" s="6" t="s">
        <v>12</v>
      </c>
      <c r="D45" s="72"/>
      <c r="E45" s="106">
        <f>SUM(E24:E44)</f>
        <v>0</v>
      </c>
      <c r="F45" s="107">
        <f>SUM(F24:F44)</f>
        <v>0</v>
      </c>
      <c r="G45" s="106">
        <f>SUM(G24:G44)</f>
        <v>0</v>
      </c>
      <c r="H45" s="107">
        <f>SUM(H24:H44)</f>
        <v>0</v>
      </c>
    </row>
    <row r="46" spans="1:16">
      <c r="C46" s="75"/>
      <c r="D46" s="75"/>
      <c r="E46" s="75"/>
      <c r="F46" s="76"/>
      <c r="G46" s="75"/>
      <c r="H46" s="76"/>
    </row>
    <row r="47" spans="1:16">
      <c r="C47" s="77"/>
      <c r="D47" s="82" t="s">
        <v>90</v>
      </c>
      <c r="E47" s="83"/>
      <c r="F47" s="98">
        <f>SUM(F48:F50)</f>
        <v>0</v>
      </c>
      <c r="G47" s="100" t="s">
        <v>91</v>
      </c>
      <c r="H47" s="98">
        <f>SUM(H48:H50)</f>
        <v>0</v>
      </c>
      <c r="J47" s="108" t="s">
        <v>56</v>
      </c>
    </row>
    <row r="48" spans="1:16">
      <c r="C48" s="77"/>
      <c r="D48" s="82" t="s">
        <v>92</v>
      </c>
      <c r="E48" s="83"/>
      <c r="F48" s="84">
        <f>H24</f>
        <v>0</v>
      </c>
      <c r="G48" s="100" t="s">
        <v>91</v>
      </c>
      <c r="H48" s="85">
        <v>0</v>
      </c>
      <c r="J48" s="8" t="s">
        <v>33</v>
      </c>
      <c r="K48" s="8" t="b">
        <f>H48=0</f>
        <v>1</v>
      </c>
      <c r="L48" s="8" t="s">
        <v>36</v>
      </c>
      <c r="M48" s="9"/>
      <c r="N48" s="9"/>
      <c r="O48" s="9"/>
      <c r="P48" s="9"/>
    </row>
    <row r="49" spans="1:16">
      <c r="C49" s="77"/>
      <c r="D49" s="82" t="s">
        <v>93</v>
      </c>
      <c r="E49" s="83"/>
      <c r="F49" s="84">
        <f>H25</f>
        <v>0</v>
      </c>
      <c r="G49" s="100" t="s">
        <v>91</v>
      </c>
      <c r="H49" s="85">
        <f>ROUNDDOWN(F49/1.08*0.08,0)</f>
        <v>0</v>
      </c>
      <c r="J49" s="8" t="s">
        <v>34</v>
      </c>
      <c r="K49" s="8" t="b">
        <f>(F49-H49)*8%=H49</f>
        <v>1</v>
      </c>
      <c r="L49" s="8" t="s">
        <v>37</v>
      </c>
      <c r="M49" s="9"/>
      <c r="N49" s="9"/>
      <c r="O49" s="9"/>
      <c r="P49" s="9"/>
    </row>
    <row r="50" spans="1:16">
      <c r="C50" s="77"/>
      <c r="D50" s="82" t="s">
        <v>94</v>
      </c>
      <c r="E50" s="83"/>
      <c r="F50" s="84">
        <f>H26</f>
        <v>0</v>
      </c>
      <c r="G50" s="100" t="s">
        <v>91</v>
      </c>
      <c r="H50" s="85">
        <f>ROUNDDOWN(F50/1.1*0.1,0)</f>
        <v>0</v>
      </c>
      <c r="J50" s="8" t="s">
        <v>35</v>
      </c>
      <c r="K50" s="8" t="b">
        <f>(F50-H50)*10%=H50</f>
        <v>1</v>
      </c>
      <c r="M50" s="9"/>
      <c r="N50" s="9"/>
      <c r="O50" s="9"/>
      <c r="P50" s="9"/>
    </row>
    <row r="51" spans="1:16">
      <c r="D51" s="75"/>
      <c r="H51" s="87" t="s">
        <v>95</v>
      </c>
      <c r="M51" s="9"/>
      <c r="N51" s="9"/>
      <c r="O51" s="9"/>
      <c r="P51" s="9"/>
    </row>
    <row r="52" spans="1:16" ht="12.75" customHeight="1">
      <c r="A52" s="160" t="s">
        <v>96</v>
      </c>
      <c r="B52" s="160"/>
      <c r="C52" s="160"/>
      <c r="D52" s="160"/>
      <c r="E52" s="160"/>
      <c r="F52" s="160"/>
      <c r="G52" s="160"/>
      <c r="H52" s="160"/>
    </row>
    <row r="53" spans="1:16" ht="12.75" customHeight="1">
      <c r="A53" s="160"/>
      <c r="B53" s="160"/>
      <c r="C53" s="160"/>
      <c r="D53" s="160"/>
      <c r="E53" s="160"/>
      <c r="F53" s="160"/>
      <c r="G53" s="160"/>
      <c r="H53" s="160"/>
    </row>
    <row r="54" spans="1:16">
      <c r="A54" s="160"/>
      <c r="B54" s="160"/>
      <c r="C54" s="160"/>
      <c r="D54" s="160"/>
      <c r="E54" s="160"/>
      <c r="F54" s="160"/>
      <c r="G54" s="160"/>
      <c r="H54" s="160"/>
    </row>
    <row r="55" spans="1:16">
      <c r="A55" s="160"/>
      <c r="B55" s="160"/>
      <c r="C55" s="160"/>
      <c r="D55" s="160"/>
      <c r="E55" s="160"/>
      <c r="F55" s="160"/>
      <c r="G55" s="160"/>
      <c r="H55" s="160"/>
      <c r="J55" s="119" t="s">
        <v>97</v>
      </c>
    </row>
    <row r="56" spans="1:16">
      <c r="A56" s="160"/>
      <c r="B56" s="160"/>
      <c r="C56" s="160"/>
      <c r="D56" s="160"/>
      <c r="E56" s="160"/>
      <c r="F56" s="160"/>
      <c r="G56" s="160"/>
      <c r="H56" s="160"/>
    </row>
    <row r="57" spans="1:16">
      <c r="A57" s="160"/>
      <c r="B57" s="160"/>
      <c r="C57" s="160"/>
      <c r="D57" s="160"/>
      <c r="E57" s="160"/>
      <c r="F57" s="160"/>
      <c r="G57" s="160"/>
      <c r="H57" s="160"/>
    </row>
    <row r="58" spans="1:16">
      <c r="A58" s="160"/>
      <c r="B58" s="160"/>
      <c r="C58" s="160"/>
      <c r="D58" s="160"/>
      <c r="E58" s="160"/>
      <c r="F58" s="160"/>
      <c r="G58" s="160"/>
      <c r="H58" s="160"/>
    </row>
    <row r="59" spans="1:16">
      <c r="A59" s="160"/>
      <c r="B59" s="160"/>
      <c r="C59" s="160"/>
      <c r="D59" s="160"/>
      <c r="E59" s="160"/>
      <c r="F59" s="160"/>
      <c r="G59" s="160"/>
      <c r="H59" s="160"/>
    </row>
    <row r="60" spans="1:16">
      <c r="A60" s="160"/>
      <c r="B60" s="160"/>
      <c r="C60" s="160"/>
      <c r="D60" s="160"/>
      <c r="E60" s="160"/>
      <c r="F60" s="160"/>
      <c r="G60" s="160"/>
      <c r="H60" s="160"/>
    </row>
    <row r="61" spans="1:16">
      <c r="A61" s="160"/>
      <c r="B61" s="160"/>
      <c r="C61" s="160"/>
      <c r="D61" s="160"/>
      <c r="E61" s="160"/>
      <c r="F61" s="160"/>
      <c r="G61" s="160"/>
      <c r="H61" s="160"/>
    </row>
    <row r="62" spans="1:16">
      <c r="A62" s="160"/>
      <c r="B62" s="160"/>
      <c r="C62" s="160"/>
      <c r="D62" s="160"/>
      <c r="E62" s="160"/>
      <c r="F62" s="160"/>
      <c r="G62" s="160"/>
      <c r="H62" s="160"/>
    </row>
    <row r="63" spans="1:16">
      <c r="A63" s="160"/>
      <c r="B63" s="160"/>
      <c r="C63" s="160"/>
      <c r="D63" s="160"/>
      <c r="E63" s="160"/>
      <c r="F63" s="160"/>
      <c r="G63" s="160"/>
      <c r="H63" s="160"/>
    </row>
    <row r="64" spans="1:16">
      <c r="C64" s="88"/>
      <c r="D64" s="88"/>
      <c r="E64" s="88"/>
      <c r="F64" s="88"/>
      <c r="G64" s="88"/>
      <c r="H64" s="88"/>
    </row>
  </sheetData>
  <sheetProtection formatCells="0" formatColumns="0" formatRows="0" insertColumns="0" insertRows="0" insertHyperlinks="0" deleteColumns="0" deleteRows="0" sort="0"/>
  <protectedRanges>
    <protectedRange algorithmName="SHA-512" hashValue="USx+IMoCVuGVjOoKoP04eQ8xnK9wUNoyhSuTxnT3KgQo2s7j8ievKVOjxaDrdsnlZt3rqsPv6RSpFb7B7UUvSw==" saltValue="9HwhrMI5YsIz9uk9QNVv0w==" spinCount="100000" sqref="C21:D21 F47 H47:H50" name="範囲1"/>
    <protectedRange algorithmName="SHA-512" hashValue="USx+IMoCVuGVjOoKoP04eQ8xnK9wUNoyhSuTxnT3KgQo2s7j8ievKVOjxaDrdsnlZt3rqsPv6RSpFb7B7UUvSw==" saltValue="9HwhrMI5YsIz9uk9QNVv0w==" spinCount="100000" sqref="E20" name="範囲1_2"/>
  </protectedRanges>
  <mergeCells count="14">
    <mergeCell ref="E19:H19"/>
    <mergeCell ref="A52:H63"/>
    <mergeCell ref="G11:H11"/>
    <mergeCell ref="C13:H13"/>
    <mergeCell ref="E15:H15"/>
    <mergeCell ref="E16:H16"/>
    <mergeCell ref="E17:H17"/>
    <mergeCell ref="E18:H18"/>
    <mergeCell ref="A1:C1"/>
    <mergeCell ref="A2:C2"/>
    <mergeCell ref="A3:C3"/>
    <mergeCell ref="A4:C4"/>
    <mergeCell ref="A5:C5"/>
    <mergeCell ref="E7:H7"/>
  </mergeCells>
  <phoneticPr fontId="3"/>
  <conditionalFormatting sqref="K21">
    <cfRule type="expression" dxfId="3" priority="4">
      <formula>$K$21=FALSE</formula>
    </cfRule>
  </conditionalFormatting>
  <conditionalFormatting sqref="K22">
    <cfRule type="expression" dxfId="2" priority="3">
      <formula>$K$22=FALSE</formula>
    </cfRule>
  </conditionalFormatting>
  <conditionalFormatting sqref="K49">
    <cfRule type="expression" dxfId="1" priority="2">
      <formula>$K$49=FALSE</formula>
    </cfRule>
  </conditionalFormatting>
  <conditionalFormatting sqref="K50">
    <cfRule type="expression" dxfId="0" priority="1">
      <formula>$K$50=FALSE</formula>
    </cfRule>
  </conditionalFormatting>
  <dataValidations count="1">
    <dataValidation type="list" showInputMessage="1" showErrorMessage="1" sqref="H3" xr:uid="{266A40E3-CBE7-48E8-9003-A131143DEE35}">
      <formula1>$I$3:$I$4</formula1>
    </dataValidation>
  </dataValidations>
  <printOptions horizontalCentered="1"/>
  <pageMargins left="0.31496062992125984" right="0.31496062992125984" top="0.59055118110236227" bottom="0.19685039370078741" header="0.31496062992125984" footer="0.31496062992125984"/>
  <pageSetup paperSize="9" scale="8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0C78-8D6A-46A0-A0AC-16A7B02457E9}">
  <sheetPr>
    <tabColor rgb="FFFFC000"/>
  </sheetPr>
  <dimension ref="A7:AB61"/>
  <sheetViews>
    <sheetView view="pageBreakPreview" zoomScaleNormal="70" zoomScaleSheetLayoutView="100" zoomScalePageLayoutView="85" workbookViewId="0"/>
  </sheetViews>
  <sheetFormatPr defaultColWidth="8.75" defaultRowHeight="13.5"/>
  <cols>
    <col min="1" max="1" width="6.5" style="18" customWidth="1"/>
    <col min="2" max="2" width="5.75" style="18" bestFit="1" customWidth="1"/>
    <col min="3" max="3" width="42.5" style="18" customWidth="1"/>
    <col min="4" max="4" width="9.25" style="18" customWidth="1"/>
    <col min="5" max="5" width="4.125" style="18" customWidth="1"/>
    <col min="6" max="6" width="9.125" style="18" customWidth="1"/>
    <col min="7" max="7" width="9.25" style="18" customWidth="1"/>
    <col min="8" max="8" width="12.125" style="18" bestFit="1" customWidth="1"/>
    <col min="9" max="9" width="7.5" style="8" customWidth="1"/>
    <col min="10" max="10" width="5.25" style="8" bestFit="1" customWidth="1"/>
    <col min="11" max="11" width="6.25" style="8" bestFit="1" customWidth="1"/>
    <col min="12" max="12" width="8.75" style="8"/>
    <col min="13" max="16384" width="8.75" style="7"/>
  </cols>
  <sheetData>
    <row r="7" spans="1:28">
      <c r="A7" s="154" t="s">
        <v>40</v>
      </c>
      <c r="B7" s="155"/>
      <c r="C7" s="155"/>
      <c r="D7" s="109"/>
      <c r="E7" s="109"/>
      <c r="F7" s="109"/>
      <c r="G7" s="109"/>
      <c r="H7" s="110"/>
    </row>
    <row r="8" spans="1:28" ht="18" customHeight="1">
      <c r="A8" s="156" t="s">
        <v>13</v>
      </c>
      <c r="B8" s="143"/>
      <c r="C8" s="143"/>
      <c r="D8" s="15"/>
      <c r="E8" s="15"/>
      <c r="F8" s="15"/>
      <c r="G8" s="16" t="s">
        <v>3</v>
      </c>
      <c r="H8" s="120" t="s">
        <v>66</v>
      </c>
      <c r="AB8" s="97" t="s">
        <v>48</v>
      </c>
    </row>
    <row r="9" spans="1:28" ht="18" customHeight="1">
      <c r="A9" s="156" t="s">
        <v>14</v>
      </c>
      <c r="B9" s="143"/>
      <c r="C9" s="143"/>
      <c r="D9" s="15"/>
      <c r="E9" s="15"/>
      <c r="F9" s="15"/>
      <c r="G9" s="15"/>
      <c r="H9" s="111" t="s">
        <v>25</v>
      </c>
    </row>
    <row r="10" spans="1:28" ht="18" customHeight="1">
      <c r="A10" s="156" t="s">
        <v>26</v>
      </c>
      <c r="B10" s="143"/>
      <c r="C10" s="143"/>
      <c r="D10" s="15"/>
      <c r="E10" s="15"/>
      <c r="F10" s="15"/>
      <c r="G10" s="15"/>
      <c r="H10" s="112"/>
    </row>
    <row r="11" spans="1:28" ht="18" customHeight="1">
      <c r="A11" s="156" t="s">
        <v>15</v>
      </c>
      <c r="B11" s="143"/>
      <c r="C11" s="143"/>
      <c r="D11" s="15"/>
      <c r="E11" s="15"/>
      <c r="F11" s="15"/>
      <c r="G11" s="15"/>
      <c r="H11" s="112"/>
    </row>
    <row r="12" spans="1:28">
      <c r="A12" s="30"/>
      <c r="C12" s="15"/>
      <c r="D12" s="15"/>
      <c r="E12" s="15"/>
      <c r="F12" s="15"/>
      <c r="G12" s="15"/>
      <c r="H12" s="112"/>
    </row>
    <row r="13" spans="1:28" s="10" customFormat="1" ht="11.25">
      <c r="A13" s="113"/>
      <c r="B13" s="19"/>
      <c r="C13" s="19"/>
      <c r="D13" s="20"/>
      <c r="E13" s="139" t="s">
        <v>42</v>
      </c>
      <c r="F13" s="139"/>
      <c r="G13" s="139"/>
      <c r="H13" s="153"/>
      <c r="I13" s="11"/>
      <c r="J13" s="11"/>
      <c r="K13" s="11"/>
      <c r="L13" s="11"/>
    </row>
    <row r="14" spans="1:28">
      <c r="A14" s="30"/>
      <c r="H14" s="40"/>
    </row>
    <row r="15" spans="1:28">
      <c r="A15" s="30"/>
      <c r="H15" s="40"/>
    </row>
    <row r="16" spans="1:28">
      <c r="A16" s="30"/>
      <c r="H16" s="40"/>
    </row>
    <row r="17" spans="1:13">
      <c r="A17" s="30"/>
      <c r="F17" s="21" t="s">
        <v>2</v>
      </c>
      <c r="G17" s="130">
        <v>45200</v>
      </c>
      <c r="H17" s="149"/>
    </row>
    <row r="18" spans="1:13">
      <c r="A18" s="30"/>
      <c r="H18" s="40"/>
    </row>
    <row r="19" spans="1:13" ht="14.25">
      <c r="A19" s="30"/>
      <c r="C19" s="131" t="s">
        <v>5</v>
      </c>
      <c r="D19" s="131"/>
      <c r="E19" s="131"/>
      <c r="F19" s="131"/>
      <c r="G19" s="131"/>
      <c r="H19" s="150"/>
    </row>
    <row r="20" spans="1:13">
      <c r="A20" s="30"/>
      <c r="H20" s="40"/>
    </row>
    <row r="21" spans="1:13" ht="18" customHeight="1">
      <c r="A21" s="30"/>
      <c r="C21" s="132" t="s">
        <v>4</v>
      </c>
      <c r="D21" s="132"/>
      <c r="E21" s="151" t="s">
        <v>67</v>
      </c>
      <c r="F21" s="151"/>
      <c r="G21" s="151"/>
      <c r="H21" s="152"/>
    </row>
    <row r="22" spans="1:13">
      <c r="A22" s="30"/>
      <c r="C22" s="132"/>
      <c r="D22" s="132"/>
      <c r="E22" s="151"/>
      <c r="F22" s="151"/>
      <c r="G22" s="151"/>
      <c r="H22" s="152"/>
    </row>
    <row r="23" spans="1:13">
      <c r="A23" s="30"/>
      <c r="E23" s="151"/>
      <c r="F23" s="151"/>
      <c r="G23" s="151"/>
      <c r="H23" s="152"/>
    </row>
    <row r="24" spans="1:13" ht="18" customHeight="1">
      <c r="A24" s="30"/>
      <c r="C24" s="18" t="s">
        <v>0</v>
      </c>
      <c r="E24" s="151"/>
      <c r="F24" s="151"/>
      <c r="G24" s="151"/>
      <c r="H24" s="152"/>
    </row>
    <row r="25" spans="1:13" ht="14.25" thickBot="1">
      <c r="A25" s="30"/>
      <c r="E25" s="114" t="s">
        <v>27</v>
      </c>
      <c r="F25" s="115"/>
      <c r="G25" s="115"/>
      <c r="H25" s="116"/>
    </row>
    <row r="26" spans="1:13" ht="18.600000000000001" customHeight="1" thickBot="1">
      <c r="A26" s="30"/>
      <c r="C26" s="134">
        <f>F44</f>
        <v>22880</v>
      </c>
      <c r="D26" s="135"/>
      <c r="H26" s="40"/>
    </row>
    <row r="27" spans="1:13">
      <c r="A27" s="30"/>
      <c r="H27" s="40"/>
    </row>
    <row r="28" spans="1:13">
      <c r="A28" s="60" t="s">
        <v>47</v>
      </c>
      <c r="B28" s="60" t="s">
        <v>45</v>
      </c>
      <c r="C28" s="23" t="s">
        <v>11</v>
      </c>
      <c r="D28" s="23" t="s">
        <v>6</v>
      </c>
      <c r="E28" s="23" t="s">
        <v>7</v>
      </c>
      <c r="F28" s="23" t="s">
        <v>9</v>
      </c>
      <c r="G28" s="23" t="s">
        <v>8</v>
      </c>
      <c r="H28" s="23" t="s">
        <v>10</v>
      </c>
    </row>
    <row r="29" spans="1:13">
      <c r="A29" s="52" t="s">
        <v>49</v>
      </c>
      <c r="B29" s="24">
        <v>2023</v>
      </c>
      <c r="C29" s="25" t="s">
        <v>21</v>
      </c>
      <c r="D29" s="26">
        <v>10800</v>
      </c>
      <c r="E29" s="25">
        <v>1</v>
      </c>
      <c r="F29" s="26">
        <f>D29*E29</f>
        <v>10800</v>
      </c>
      <c r="G29" s="26">
        <v>0</v>
      </c>
      <c r="H29" s="26">
        <f>F29-G29</f>
        <v>10800</v>
      </c>
    </row>
    <row r="30" spans="1:13">
      <c r="A30" s="96">
        <v>45200</v>
      </c>
      <c r="B30" s="28">
        <v>2023</v>
      </c>
      <c r="C30" s="28" t="s">
        <v>29</v>
      </c>
      <c r="D30" s="29">
        <v>1080</v>
      </c>
      <c r="E30" s="28">
        <v>1</v>
      </c>
      <c r="F30" s="29">
        <f>D30*E30</f>
        <v>1080</v>
      </c>
      <c r="G30" s="28">
        <v>0</v>
      </c>
      <c r="H30" s="29">
        <f>F30-G30</f>
        <v>1080</v>
      </c>
      <c r="M30" s="45"/>
    </row>
    <row r="31" spans="1:13">
      <c r="A31" s="96">
        <v>45209</v>
      </c>
      <c r="B31" s="28">
        <v>2023</v>
      </c>
      <c r="C31" s="28" t="s">
        <v>30</v>
      </c>
      <c r="D31" s="29">
        <v>11000</v>
      </c>
      <c r="E31" s="28">
        <v>1</v>
      </c>
      <c r="F31" s="29">
        <f>D31*E31</f>
        <v>11000</v>
      </c>
      <c r="G31" s="28">
        <v>0</v>
      </c>
      <c r="H31" s="29">
        <f>F31-G31</f>
        <v>11000</v>
      </c>
      <c r="M31" s="45"/>
    </row>
    <row r="32" spans="1:13">
      <c r="A32" s="30"/>
      <c r="B32" s="30"/>
      <c r="C32" s="31"/>
      <c r="D32" s="32"/>
      <c r="E32" s="31"/>
      <c r="F32" s="32"/>
      <c r="G32" s="31"/>
      <c r="H32" s="32"/>
      <c r="M32" s="45"/>
    </row>
    <row r="33" spans="1:19">
      <c r="A33" s="30"/>
      <c r="B33" s="30"/>
      <c r="C33" s="31"/>
      <c r="D33" s="32"/>
      <c r="E33" s="31"/>
      <c r="F33" s="32"/>
      <c r="G33" s="31"/>
      <c r="H33" s="32"/>
      <c r="M33" s="45"/>
    </row>
    <row r="34" spans="1:19" ht="19.5">
      <c r="A34" s="30"/>
      <c r="B34" s="30"/>
      <c r="C34" s="31"/>
      <c r="D34" s="32"/>
      <c r="E34" s="31"/>
      <c r="F34" s="32"/>
      <c r="G34" s="31"/>
      <c r="H34" s="32"/>
      <c r="M34" s="45"/>
      <c r="S34" s="49"/>
    </row>
    <row r="35" spans="1:19">
      <c r="A35" s="30"/>
      <c r="B35" s="30"/>
      <c r="C35" s="31"/>
      <c r="D35" s="32"/>
      <c r="E35" s="31"/>
      <c r="F35" s="32"/>
      <c r="G35" s="31"/>
      <c r="H35" s="32"/>
      <c r="M35" s="45"/>
    </row>
    <row r="36" spans="1:19">
      <c r="A36" s="30"/>
      <c r="B36" s="30"/>
      <c r="C36" s="31"/>
      <c r="D36" s="32"/>
      <c r="E36" s="31"/>
      <c r="F36" s="32"/>
      <c r="G36" s="31"/>
      <c r="H36" s="32"/>
      <c r="M36" s="45"/>
    </row>
    <row r="37" spans="1:19">
      <c r="A37" s="30"/>
      <c r="B37" s="30"/>
      <c r="C37" s="31"/>
      <c r="D37" s="32"/>
      <c r="E37" s="31"/>
      <c r="F37" s="32"/>
      <c r="G37" s="31"/>
      <c r="H37" s="32"/>
      <c r="M37" s="45"/>
    </row>
    <row r="38" spans="1:19">
      <c r="A38" s="30"/>
      <c r="B38" s="30"/>
      <c r="C38" s="31"/>
      <c r="D38" s="32"/>
      <c r="E38" s="31"/>
      <c r="F38" s="32"/>
      <c r="G38" s="31"/>
      <c r="H38" s="32"/>
      <c r="M38" s="45"/>
    </row>
    <row r="39" spans="1:19">
      <c r="A39" s="30"/>
      <c r="B39" s="30"/>
      <c r="C39" s="31"/>
      <c r="D39" s="32"/>
      <c r="E39" s="31"/>
      <c r="F39" s="32"/>
      <c r="G39" s="31"/>
      <c r="H39" s="32"/>
      <c r="M39" s="45"/>
    </row>
    <row r="40" spans="1:19">
      <c r="A40" s="30"/>
      <c r="B40" s="30"/>
      <c r="C40" s="31"/>
      <c r="D40" s="32"/>
      <c r="E40" s="31"/>
      <c r="F40" s="32"/>
      <c r="G40" s="31"/>
      <c r="H40" s="32"/>
      <c r="M40" s="45"/>
    </row>
    <row r="41" spans="1:19">
      <c r="A41" s="30"/>
      <c r="B41" s="30"/>
      <c r="C41" s="33"/>
      <c r="D41" s="32"/>
      <c r="E41" s="31"/>
      <c r="F41" s="32"/>
      <c r="G41" s="31"/>
      <c r="H41" s="32"/>
      <c r="M41" s="45"/>
    </row>
    <row r="42" spans="1:19">
      <c r="A42" s="34"/>
      <c r="B42" s="51"/>
      <c r="C42" s="35" t="s">
        <v>12</v>
      </c>
      <c r="D42" s="36"/>
      <c r="E42" s="2">
        <f>SUM(E29:E41)</f>
        <v>3</v>
      </c>
      <c r="F42" s="3">
        <f t="shared" ref="F42:H42" si="0">SUM(F29:F41)</f>
        <v>22880</v>
      </c>
      <c r="G42" s="2">
        <f t="shared" si="0"/>
        <v>0</v>
      </c>
      <c r="H42" s="3">
        <f t="shared" si="0"/>
        <v>22880</v>
      </c>
      <c r="M42" s="45"/>
    </row>
    <row r="43" spans="1:19">
      <c r="A43" s="30"/>
      <c r="C43" s="37"/>
      <c r="D43" s="38"/>
      <c r="E43" s="38"/>
      <c r="F43" s="39"/>
      <c r="G43" s="38"/>
      <c r="H43" s="117"/>
      <c r="M43" s="45"/>
    </row>
    <row r="44" spans="1:19">
      <c r="A44" s="30"/>
      <c r="C44" s="40"/>
      <c r="D44" s="136" t="s">
        <v>17</v>
      </c>
      <c r="E44" s="137"/>
      <c r="F44" s="4">
        <f>SUM(F45:F47)</f>
        <v>22880</v>
      </c>
      <c r="G44" s="41" t="s">
        <v>24</v>
      </c>
      <c r="H44" s="4">
        <f>SUM(H45:H47)</f>
        <v>1080</v>
      </c>
      <c r="M44" s="45"/>
    </row>
    <row r="45" spans="1:19">
      <c r="A45" s="30"/>
      <c r="C45" s="40"/>
      <c r="D45" s="127" t="s">
        <v>18</v>
      </c>
      <c r="E45" s="128"/>
      <c r="F45" s="5">
        <f>H29</f>
        <v>10800</v>
      </c>
      <c r="G45" s="41" t="s">
        <v>24</v>
      </c>
      <c r="H45" s="5">
        <v>0</v>
      </c>
      <c r="M45" s="45"/>
    </row>
    <row r="46" spans="1:19">
      <c r="A46" s="30"/>
      <c r="C46" s="40"/>
      <c r="D46" s="127" t="s">
        <v>19</v>
      </c>
      <c r="E46" s="128"/>
      <c r="F46" s="5">
        <f>H30</f>
        <v>1080</v>
      </c>
      <c r="G46" s="41" t="s">
        <v>24</v>
      </c>
      <c r="H46" s="5">
        <f>ROUNDDOWN(F46/1.08*0.08,0)</f>
        <v>80</v>
      </c>
      <c r="M46" s="45"/>
    </row>
    <row r="47" spans="1:19">
      <c r="A47" s="30"/>
      <c r="C47" s="40"/>
      <c r="D47" s="127" t="s">
        <v>20</v>
      </c>
      <c r="E47" s="128"/>
      <c r="F47" s="5">
        <f>H31</f>
        <v>11000</v>
      </c>
      <c r="G47" s="42" t="s">
        <v>24</v>
      </c>
      <c r="H47" s="5">
        <f>ROUNDDOWN(F47/1.1*0.1,0)</f>
        <v>1000</v>
      </c>
      <c r="M47" s="45"/>
    </row>
    <row r="48" spans="1:19">
      <c r="A48" s="30"/>
      <c r="D48" s="38"/>
      <c r="H48" s="118" t="s">
        <v>16</v>
      </c>
      <c r="M48" s="45"/>
    </row>
    <row r="49" spans="1:16" ht="12.75" customHeight="1">
      <c r="A49" s="144" t="s">
        <v>60</v>
      </c>
      <c r="B49" s="129"/>
      <c r="C49" s="129"/>
      <c r="D49" s="129"/>
      <c r="E49" s="129"/>
      <c r="F49" s="129"/>
      <c r="G49" s="129"/>
      <c r="H49" s="145"/>
      <c r="M49" s="45"/>
    </row>
    <row r="50" spans="1:16" ht="12.75" customHeight="1">
      <c r="A50" s="144"/>
      <c r="B50" s="129"/>
      <c r="C50" s="129"/>
      <c r="D50" s="129"/>
      <c r="E50" s="129"/>
      <c r="F50" s="129"/>
      <c r="G50" s="129"/>
      <c r="H50" s="145"/>
      <c r="M50" s="45"/>
    </row>
    <row r="51" spans="1:16">
      <c r="A51" s="144"/>
      <c r="B51" s="129"/>
      <c r="C51" s="129"/>
      <c r="D51" s="129"/>
      <c r="E51" s="129"/>
      <c r="F51" s="129"/>
      <c r="G51" s="129"/>
      <c r="H51" s="145"/>
      <c r="M51" s="45"/>
    </row>
    <row r="52" spans="1:16">
      <c r="A52" s="144"/>
      <c r="B52" s="129"/>
      <c r="C52" s="129"/>
      <c r="D52" s="129"/>
      <c r="E52" s="129"/>
      <c r="F52" s="129"/>
      <c r="G52" s="129"/>
      <c r="H52" s="145"/>
    </row>
    <row r="53" spans="1:16" ht="18.75">
      <c r="A53" s="144"/>
      <c r="B53" s="129"/>
      <c r="C53" s="129"/>
      <c r="D53" s="129"/>
      <c r="E53" s="129"/>
      <c r="F53" s="129"/>
      <c r="G53" s="129"/>
      <c r="H53" s="145"/>
      <c r="P53" s="103" t="s">
        <v>50</v>
      </c>
    </row>
    <row r="54" spans="1:16">
      <c r="A54" s="144"/>
      <c r="B54" s="129"/>
      <c r="C54" s="129"/>
      <c r="D54" s="129"/>
      <c r="E54" s="129"/>
      <c r="F54" s="129"/>
      <c r="G54" s="129"/>
      <c r="H54" s="145"/>
    </row>
    <row r="55" spans="1:16">
      <c r="A55" s="144"/>
      <c r="B55" s="129"/>
      <c r="C55" s="129"/>
      <c r="D55" s="129"/>
      <c r="E55" s="129"/>
      <c r="F55" s="129"/>
      <c r="G55" s="129"/>
      <c r="H55" s="145"/>
    </row>
    <row r="56" spans="1:16">
      <c r="A56" s="144"/>
      <c r="B56" s="129"/>
      <c r="C56" s="129"/>
      <c r="D56" s="129"/>
      <c r="E56" s="129"/>
      <c r="F56" s="129"/>
      <c r="G56" s="129"/>
      <c r="H56" s="145"/>
      <c r="J56" s="18"/>
    </row>
    <row r="57" spans="1:16">
      <c r="A57" s="144"/>
      <c r="B57" s="129"/>
      <c r="C57" s="129"/>
      <c r="D57" s="129"/>
      <c r="E57" s="129"/>
      <c r="F57" s="129"/>
      <c r="G57" s="129"/>
      <c r="H57" s="145"/>
    </row>
    <row r="58" spans="1:16">
      <c r="A58" s="144"/>
      <c r="B58" s="129"/>
      <c r="C58" s="129"/>
      <c r="D58" s="129"/>
      <c r="E58" s="129"/>
      <c r="F58" s="129"/>
      <c r="G58" s="129"/>
      <c r="H58" s="145"/>
    </row>
    <row r="59" spans="1:16">
      <c r="A59" s="144"/>
      <c r="B59" s="129"/>
      <c r="C59" s="129"/>
      <c r="D59" s="129"/>
      <c r="E59" s="129"/>
      <c r="F59" s="129"/>
      <c r="G59" s="129"/>
      <c r="H59" s="145"/>
    </row>
    <row r="60" spans="1:16">
      <c r="A60" s="146"/>
      <c r="B60" s="147"/>
      <c r="C60" s="147"/>
      <c r="D60" s="147"/>
      <c r="E60" s="147"/>
      <c r="F60" s="147"/>
      <c r="G60" s="147"/>
      <c r="H60" s="148"/>
    </row>
    <row r="61" spans="1:16">
      <c r="C61" s="44"/>
      <c r="D61" s="44"/>
      <c r="E61" s="44"/>
      <c r="F61" s="44"/>
      <c r="G61" s="44"/>
      <c r="H61" s="44"/>
      <c r="J61" s="7"/>
    </row>
  </sheetData>
  <mergeCells count="16">
    <mergeCell ref="E13:H13"/>
    <mergeCell ref="A7:C7"/>
    <mergeCell ref="A8:C8"/>
    <mergeCell ref="A9:C9"/>
    <mergeCell ref="A10:C10"/>
    <mergeCell ref="A11:C11"/>
    <mergeCell ref="D45:E45"/>
    <mergeCell ref="D46:E46"/>
    <mergeCell ref="D47:E47"/>
    <mergeCell ref="A49:H60"/>
    <mergeCell ref="G17:H17"/>
    <mergeCell ref="C19:H19"/>
    <mergeCell ref="C21:D22"/>
    <mergeCell ref="E21:H24"/>
    <mergeCell ref="C26:D26"/>
    <mergeCell ref="D44:E44"/>
  </mergeCells>
  <phoneticPr fontId="3"/>
  <hyperlinks>
    <hyperlink ref="P53" r:id="rId1" xr:uid="{0C04476C-C7E5-4A61-A2E3-DC52B481183B}"/>
  </hyperlinks>
  <printOptions horizontalCentered="1"/>
  <pageMargins left="0.11811023622047245" right="0" top="0.59055118110236227" bottom="0.19685039370078741" header="0.31496062992125984" footer="0.31496062992125984"/>
  <pageSetup paperSize="8"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請求書様式-仮入力</vt:lpstr>
      <vt:lpstr>請求書様式-元)</vt:lpstr>
      <vt:lpstr>請求書様式本部</vt:lpstr>
      <vt:lpstr>請求書様式本部(英文)</vt:lpstr>
      <vt:lpstr>請求書様式説明</vt:lpstr>
      <vt:lpstr>'請求書様式-仮入力'!Print_Area</vt:lpstr>
      <vt:lpstr>'請求書様式-元)'!Print_Area</vt:lpstr>
      <vt:lpstr>請求書様式説明!Print_Area</vt:lpstr>
      <vt:lpstr>請求書様式本部!Print_Area</vt:lpstr>
      <vt:lpstr>'請求書様式本部(英文)'!Print_Area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oikawa</dc:creator>
  <cp:lastModifiedBy>watanabe</cp:lastModifiedBy>
  <cp:lastPrinted>2023-08-29T02:05:16Z</cp:lastPrinted>
  <dcterms:created xsi:type="dcterms:W3CDTF">2015-06-05T18:19:34Z</dcterms:created>
  <dcterms:modified xsi:type="dcterms:W3CDTF">2023-10-30T01:52:19Z</dcterms:modified>
</cp:coreProperties>
</file>